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Tvasvári_szv" sheetId="4" r:id="rId1"/>
    <sheet name="Beruházás_Tvasvári_szv" sheetId="6" r:id="rId2"/>
    <sheet name="Forrástábla" sheetId="7" r:id="rId3"/>
  </sheets>
  <definedNames>
    <definedName name="_xlnm._FilterDatabase" localSheetId="1" hidden="1">Beruházás_Tvasvári_szv!$A$1:$X$59</definedName>
    <definedName name="_xlnm._FilterDatabase" localSheetId="0" hidden="1">'Felújítás, pótlás_Tvasvári_szv'!$A$1:$X$65</definedName>
  </definedNames>
  <calcPr calcId="145621"/>
</workbook>
</file>

<file path=xl/calcChain.xml><?xml version="1.0" encoding="utf-8"?>
<calcChain xmlns="http://schemas.openxmlformats.org/spreadsheetml/2006/main">
  <c r="H20" i="7" l="1"/>
  <c r="G20" i="7"/>
  <c r="F20" i="7"/>
  <c r="I20" i="7" s="1"/>
  <c r="D20" i="7"/>
  <c r="C20" i="7"/>
  <c r="B20" i="7"/>
  <c r="H19" i="7"/>
  <c r="G19" i="7"/>
  <c r="I19" i="7" s="1"/>
  <c r="F19" i="7"/>
  <c r="D19" i="7"/>
  <c r="C19" i="7"/>
  <c r="B19" i="7"/>
  <c r="H18" i="7"/>
  <c r="G18" i="7"/>
  <c r="I18" i="7" s="1"/>
  <c r="F18" i="7"/>
  <c r="D18" i="7"/>
  <c r="C18" i="7"/>
  <c r="E18" i="7" s="1"/>
  <c r="B18" i="7"/>
  <c r="L16" i="7"/>
  <c r="K16" i="7"/>
  <c r="J16" i="7"/>
  <c r="I16" i="7"/>
  <c r="E16" i="7"/>
  <c r="L15" i="7"/>
  <c r="K15" i="7"/>
  <c r="J15" i="7"/>
  <c r="I15" i="7"/>
  <c r="E15" i="7"/>
  <c r="L14" i="7"/>
  <c r="K14" i="7"/>
  <c r="J14" i="7"/>
  <c r="I14" i="7"/>
  <c r="M14" i="7" s="1"/>
  <c r="E14" i="7"/>
  <c r="H13" i="7"/>
  <c r="G13" i="7"/>
  <c r="F13" i="7"/>
  <c r="I13" i="7" s="1"/>
  <c r="D13" i="7"/>
  <c r="C13" i="7"/>
  <c r="B13" i="7"/>
  <c r="L12" i="7"/>
  <c r="L20" i="7" s="1"/>
  <c r="K12" i="7"/>
  <c r="K20" i="7" s="1"/>
  <c r="J12" i="7"/>
  <c r="J20" i="7" s="1"/>
  <c r="I12" i="7"/>
  <c r="M12" i="7" s="1"/>
  <c r="E12" i="7"/>
  <c r="L11" i="7"/>
  <c r="L19" i="7" s="1"/>
  <c r="K11" i="7"/>
  <c r="K19" i="7" s="1"/>
  <c r="J11" i="7"/>
  <c r="I11" i="7"/>
  <c r="E11" i="7"/>
  <c r="L10" i="7"/>
  <c r="L18" i="7" s="1"/>
  <c r="K10" i="7"/>
  <c r="K18" i="7" s="1"/>
  <c r="J10" i="7"/>
  <c r="J18" i="7" s="1"/>
  <c r="I10" i="7"/>
  <c r="M10" i="7" s="1"/>
  <c r="M18" i="7" s="1"/>
  <c r="E10" i="7"/>
  <c r="I9" i="7"/>
  <c r="H9" i="7"/>
  <c r="H17" i="7" s="1"/>
  <c r="G9" i="7"/>
  <c r="G17" i="7" s="1"/>
  <c r="F9" i="7"/>
  <c r="F17" i="7" s="1"/>
  <c r="D9" i="7"/>
  <c r="D17" i="7" s="1"/>
  <c r="C9" i="7"/>
  <c r="C17" i="7" s="1"/>
  <c r="B9" i="7"/>
  <c r="J19" i="7" l="1"/>
  <c r="E9" i="7"/>
  <c r="E19" i="7"/>
  <c r="M16" i="7"/>
  <c r="M20" i="7"/>
  <c r="E20" i="7"/>
  <c r="L13" i="7"/>
  <c r="E13" i="7"/>
  <c r="K13" i="7"/>
  <c r="M15" i="7"/>
  <c r="M11" i="7"/>
  <c r="K17" i="7"/>
  <c r="M9" i="7"/>
  <c r="I17" i="7"/>
  <c r="L17" i="7"/>
  <c r="M13" i="7"/>
  <c r="J9" i="7"/>
  <c r="L9" i="7"/>
  <c r="J13" i="7"/>
  <c r="B17" i="7"/>
  <c r="E17" i="7" s="1"/>
  <c r="K9" i="7"/>
  <c r="M19" i="7" l="1"/>
  <c r="M17" i="7"/>
  <c r="J17" i="7"/>
</calcChain>
</file>

<file path=xl/sharedStrings.xml><?xml version="1.0" encoding="utf-8"?>
<sst xmlns="http://schemas.openxmlformats.org/spreadsheetml/2006/main" count="521" uniqueCount="151">
  <si>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</si>
  <si>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</si>
  <si>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</si>
  <si>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</si>
  <si>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</si>
  <si>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</si>
  <si>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</si>
  <si>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</si>
  <si>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</si>
  <si>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</si>
  <si>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</si>
  <si>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</si>
  <si>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</si>
  <si>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</si>
  <si>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</si>
  <si>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</si>
  <si>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</si>
  <si>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</si>
  <si>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</si>
  <si>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</si>
  <si>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9.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</si>
  <si>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</si>
  <si>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</si>
  <si>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</si>
  <si>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</si>
  <si>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</si>
  <si>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</si>
  <si>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</si>
  <si>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</si>
  <si>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Sorrend</t>
  </si>
  <si>
    <t>BERUHÁZÁSOK ÖSSZEFOGLALÓ TÁBLÁZATA</t>
  </si>
  <si>
    <t>FELÚJÍTÁS, PÓTLÁS ÖSSZEFOGLALÓ TÁBLÁZATA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</si>
  <si>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</si>
  <si>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Tiszavasvári Város Önkormányzata</t>
  </si>
  <si>
    <t>Hajdúkerületi és Bihari Víziközmű Szolgáltató Zrt.</t>
  </si>
  <si>
    <t>Véleményező fél megnevezése:</t>
  </si>
  <si>
    <t>Rendkívüli helyzetből adódó azonnali feladatok</t>
  </si>
  <si>
    <t>rövid</t>
  </si>
  <si>
    <t>közép</t>
  </si>
  <si>
    <t>hosszú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</si>
  <si>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</si>
  <si>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</si>
  <si>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</si>
  <si>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</si>
  <si>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</si>
  <si>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</si>
  <si>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</si>
  <si>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</si>
  <si>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</si>
  <si>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</si>
  <si>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</si>
  <si>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közműves szennyvízellátás</t>
  </si>
  <si>
    <t>Szennyvíztelepi épület homlokzati hőszigetelése, nyílászáró csere</t>
  </si>
  <si>
    <t>NA 100 és 150 AC vezeték, hozzá tartozó bekötővezeték cseréje, tisztítóaknákkal, idomokkal, 700 fm</t>
  </si>
  <si>
    <t>NA 300 AC vezeték, hozzá tartozó bekötővezeték cseréje tisztítóaknákkal, idomokkal, 4.800 fm</t>
  </si>
  <si>
    <t>NA 300 AC vezeték, hozzá tartozó bekötővezeték cseréje tisztítóaknákkal, idomokkal, 5.200 fm</t>
  </si>
  <si>
    <t>21.</t>
  </si>
  <si>
    <t>22.</t>
  </si>
  <si>
    <t>21-07597-1-002-00-00</t>
  </si>
  <si>
    <t>Szennyvíztelepi épületen napelemek elhelyezése energiaracionalizálás érdekében</t>
  </si>
  <si>
    <t>1. számú átemelő napelemmel történő ellátása, energiaracionalizálás érdekében</t>
  </si>
  <si>
    <t>2. számú átemelő napelemmel történő ellátása, energiaracionalizálás érdekében</t>
  </si>
  <si>
    <t>3. számú átemelő napelemmel történő ellátása, energiaracionalizálás érdekében</t>
  </si>
  <si>
    <t>4. számú átemelő napelemmel történő ellátása, energiaracionalizálás érdekében</t>
  </si>
  <si>
    <t>5. számú átemelő napelemmel történő ellátása, energiaracionalizálás érdekében</t>
  </si>
  <si>
    <t>6. számú átemelő napelemmel történő ellátása, energiaracionalizálás érdekében</t>
  </si>
  <si>
    <t>7. számú átemelő napelemmel történő ellátása, energiaracionalizálás érdekében</t>
  </si>
  <si>
    <t>8. számú átemelő napelemmel történő ellátása, energiaracionalizálás érdekében</t>
  </si>
  <si>
    <t>9. számú átemelő napelemmel történő ellátása, energiaracionalizálás érdekében</t>
  </si>
  <si>
    <t>10. számú átemelő napelemmel történő ellátása, energiaracionalizálás érdekében</t>
  </si>
  <si>
    <t>11. számú átemelő napelemmel történő ellátása, energiaracionalizálás érdekében</t>
  </si>
  <si>
    <t>12. számú átemelő napelemmel történő ellátása, energiaracionalizálás érdekében</t>
  </si>
  <si>
    <t>13. számú átemelő napelemmel történő ellátása, energiaracionalizálás érdekében</t>
  </si>
  <si>
    <t>14. számú átemelő napelemmel történő ellátása, energiaracionalizálás érdekében</t>
  </si>
  <si>
    <t>15. számú átemelő napelemmel történő ellátása, energiaracionalizálás érdekében</t>
  </si>
  <si>
    <t>16. számú átemelő napelemmel történő ellátása, energiaracionalizálás érdekében</t>
  </si>
  <si>
    <t>17. számú átemelő napelemmel történő ellátása, energiaracionalizálás érdekében</t>
  </si>
  <si>
    <t>18. számú átemelő napelemmel történő ellátása, energiaracionalizálás érdekében</t>
  </si>
  <si>
    <t>19. számú átemelő napelemmel történő ellátása, energiaracionalizálás érdekében</t>
  </si>
  <si>
    <t>20. számú átemelő napelemmel történő ellátása, energiaracionalizálás érdekében</t>
  </si>
  <si>
    <t>21. számú átemelő napelemmel történő ellátása, energiaracionalizálás érdekében</t>
  </si>
  <si>
    <t>22. számú átemelő napelemmel történő ellátása, energiaracionalizálás érdekében</t>
  </si>
  <si>
    <t>23. számú átemelő napelemmel történő ellátása, energiaracionalizálás érdekében</t>
  </si>
  <si>
    <t>24. számú átemelő napelemmel történő ellátása, energiaracionalizálás érdekében</t>
  </si>
  <si>
    <t>28. számú átemelő napelemmel történő ellátása, energiaracionalizálás érdekében</t>
  </si>
  <si>
    <t>29. számú átemelő napelemmel történő ellátása, energiaracionalizálás érdekében</t>
  </si>
  <si>
    <t>30. számú átemelő napelemmel történő ellátása, energiaracionalizálás érdekében</t>
  </si>
  <si>
    <t>31. számú átemelő napelemmel történő ellátása, energiaracionalizálás érdekében</t>
  </si>
  <si>
    <t>23.</t>
  </si>
  <si>
    <t>24.</t>
  </si>
  <si>
    <t>25.</t>
  </si>
  <si>
    <t>26.</t>
  </si>
  <si>
    <t>27.</t>
  </si>
  <si>
    <t>28.</t>
  </si>
  <si>
    <t>29.</t>
  </si>
  <si>
    <t>Pályázat*</t>
  </si>
  <si>
    <t>Házi átemelők szivattyúinak cseréje szükséges mennyiségben</t>
  </si>
  <si>
    <t>Nyomóvezeték kiváltása gravitációs vezetékre, tisztítóaknákkal, idomokkal, bekötővezetékekkel</t>
  </si>
  <si>
    <t>Gördülő Fejlesztési Terv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</si>
  <si>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</si>
  <si>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</si>
  <si>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</si>
  <si>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</si>
  <si>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</si>
  <si>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Tiszavasvári felújítás, pótlás</t>
  </si>
  <si>
    <t>Amortizáció</t>
  </si>
  <si>
    <t>Pályázat</t>
  </si>
  <si>
    <t>Önkormányzati bérleti díj</t>
  </si>
  <si>
    <t>Tiszavasvári beruházás</t>
  </si>
  <si>
    <t>Tiszavasvári összesen</t>
  </si>
  <si>
    <t>szennyvíz beruházásainak, felújításainak, pótlásainak</t>
  </si>
  <si>
    <t>2020-2034. évek</t>
  </si>
  <si>
    <t>2020.</t>
  </si>
  <si>
    <t>2021-2024.</t>
  </si>
  <si>
    <t>2025-2034.</t>
  </si>
  <si>
    <t>2020-2034. összesen</t>
  </si>
  <si>
    <t>Gördülő fejlesztési terv a 2020 - 2034. időszakra</t>
  </si>
  <si>
    <t>2020. évi bérleti díj</t>
  </si>
  <si>
    <t>2021-2024. évi bérleti díj</t>
  </si>
  <si>
    <t xml:space="preserve">2025-2034. évi bérleti díj </t>
  </si>
  <si>
    <t>1. számú átemelő felújítása</t>
  </si>
  <si>
    <t>2. számú átemelő felújítása</t>
  </si>
  <si>
    <t>3. számú átemelő felújítása</t>
  </si>
  <si>
    <t>4. számú átemelő felújítása</t>
  </si>
  <si>
    <t>5. számú átemelő felújítása</t>
  </si>
  <si>
    <t>6. számú átemelő felújítása</t>
  </si>
  <si>
    <t>7. számú átemelő felújítása, rács elhelyezése</t>
  </si>
  <si>
    <t>29. számú átemelő felújítása</t>
  </si>
  <si>
    <t>30. számú átemelő felújítása</t>
  </si>
  <si>
    <t>31. számú átemelő felújítása</t>
  </si>
  <si>
    <t>8. számú átemelő felújítása</t>
  </si>
  <si>
    <t>9. számú átemelő felújítása</t>
  </si>
  <si>
    <t>10. számú átemelő felújítása</t>
  </si>
  <si>
    <t>11. számú átemelő felújítása</t>
  </si>
  <si>
    <t>12. számú átemelő felújítása</t>
  </si>
  <si>
    <t>13. számú átemelő felújítása</t>
  </si>
  <si>
    <t>14. számú átemelő felújítása</t>
  </si>
  <si>
    <t>15. számú átemelő felújítása</t>
  </si>
  <si>
    <t>16. számú átemelő felújítása</t>
  </si>
  <si>
    <t>17. számú átemelő felújítása</t>
  </si>
  <si>
    <t>18. számú átemelő felújítása</t>
  </si>
  <si>
    <t>19. számú átemelő felújítása</t>
  </si>
  <si>
    <t>20. számú átemelő felújítása</t>
  </si>
  <si>
    <t>21. számú átemelő felújítása</t>
  </si>
  <si>
    <t>22. számú átemelő felújítása</t>
  </si>
  <si>
    <t>23. számú átemelő felújítása</t>
  </si>
  <si>
    <t>24. számú átemelő felújítása</t>
  </si>
  <si>
    <t>28. számú átemelő felújítása</t>
  </si>
  <si>
    <t>Komposzt szállítására eszköz beszerzésse</t>
  </si>
  <si>
    <t>Szivattyú beszerzés hálózati átemelőkbe</t>
  </si>
  <si>
    <t>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</si>
</sst>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26" xfId="0" applyFon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8" fillId="0" borderId="8" xfId="0" applyFont="1" applyBorder="1" applyAlignment="1">
      <alignment horizontal="right" wrapText="1"/>
    </xf>
    <xf numFmtId="0" fontId="7" fillId="0" borderId="27" xfId="0" applyFont="1" applyBorder="1" applyAlignment="1">
      <alignment wrapText="1"/>
    </xf>
    <xf numFmtId="3" fontId="7" fillId="0" borderId="28" xfId="0" applyNumberFormat="1" applyFont="1" applyBorder="1"/>
    <xf numFmtId="3" fontId="7" fillId="0" borderId="3" xfId="0" applyNumberFormat="1" applyFont="1" applyBorder="1"/>
    <xf numFmtId="3" fontId="7" fillId="0" borderId="4" xfId="0" applyNumberFormat="1" applyFont="1" applyBorder="1"/>
    <xf numFmtId="3" fontId="7" fillId="0" borderId="11" xfId="0" applyNumberFormat="1" applyFont="1" applyBorder="1"/>
    <xf numFmtId="0" fontId="8" fillId="0" borderId="27" xfId="0" applyFont="1" applyBorder="1"/>
    <xf numFmtId="3" fontId="8" fillId="0" borderId="28" xfId="0" applyNumberFormat="1" applyFont="1" applyBorder="1"/>
    <xf numFmtId="3" fontId="8" fillId="0" borderId="3" xfId="0" applyNumberFormat="1" applyFont="1" applyBorder="1"/>
    <xf numFmtId="3" fontId="8" fillId="0" borderId="3" xfId="0" applyNumberFormat="1" applyFont="1" applyFill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8" fillId="0" borderId="29" xfId="0" applyFont="1" applyBorder="1"/>
    <xf numFmtId="0" fontId="6" fillId="0" borderId="5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6" fillId="6" borderId="7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/>
    </xf>
    <xf numFmtId="0" fontId="2" fillId="6" borderId="7" xfId="0" applyFont="1" applyFill="1" applyBorder="1" applyAlignment="1">
      <alignment vertical="center"/>
    </xf>
    <xf numFmtId="0" fontId="6" fillId="7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 wrapText="1"/>
    </xf>
    <xf numFmtId="3" fontId="6" fillId="7" borderId="7" xfId="0" applyNumberFormat="1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vertical="center"/>
    </xf>
    <xf numFmtId="0" fontId="2" fillId="7" borderId="7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/>
    </xf>
    <xf numFmtId="0" fontId="2" fillId="7" borderId="0" xfId="0" applyFont="1" applyFill="1"/>
    <xf numFmtId="3" fontId="6" fillId="7" borderId="3" xfId="0" applyNumberFormat="1" applyFont="1" applyFill="1" applyBorder="1" applyAlignment="1">
      <alignment vertical="center"/>
    </xf>
    <xf numFmtId="0" fontId="2" fillId="7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0" xfId="0" applyFont="1" applyFill="1" applyBorder="1"/>
    <xf numFmtId="0" fontId="6" fillId="0" borderId="7" xfId="0" applyFont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" fillId="5" borderId="23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5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2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07" t="s">
        <v>116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9"/>
    </row>
    <row r="2" spans="1:24" ht="15" x14ac:dyDescent="0.25">
      <c r="A2" s="110" t="s">
        <v>31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1"/>
    </row>
    <row r="3" spans="1:24" x14ac:dyDescent="0.2">
      <c r="A3" s="112" t="s">
        <v>21</v>
      </c>
      <c r="B3" s="112"/>
      <c r="C3" s="112"/>
      <c r="D3" s="112"/>
      <c r="E3" s="112"/>
      <c r="F3" s="113" t="s">
        <v>33</v>
      </c>
      <c r="G3" s="114"/>
      <c r="H3" s="114"/>
      <c r="I3" s="114"/>
      <c r="J3" s="114"/>
      <c r="K3" s="114"/>
      <c r="L3" s="114"/>
      <c r="M3" s="114" t="s">
        <v>32</v>
      </c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5"/>
    </row>
    <row r="4" spans="1:24" x14ac:dyDescent="0.2">
      <c r="A4" s="112" t="s">
        <v>22</v>
      </c>
      <c r="B4" s="112"/>
      <c r="C4" s="112"/>
      <c r="D4" s="112"/>
      <c r="E4" s="112"/>
      <c r="F4" s="113" t="s">
        <v>34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5"/>
    </row>
    <row r="5" spans="1:24" x14ac:dyDescent="0.2">
      <c r="A5" s="112" t="s">
        <v>23</v>
      </c>
      <c r="B5" s="112"/>
      <c r="C5" s="112"/>
      <c r="D5" s="112"/>
      <c r="E5" s="112"/>
      <c r="F5" s="113" t="s">
        <v>51</v>
      </c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5"/>
    </row>
    <row r="6" spans="1:24" x14ac:dyDescent="0.2">
      <c r="A6" s="116" t="s">
        <v>35</v>
      </c>
      <c r="B6" s="112"/>
      <c r="C6" s="112"/>
      <c r="D6" s="112"/>
      <c r="E6" s="112"/>
      <c r="F6" s="113" t="s">
        <v>33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5"/>
    </row>
    <row r="7" spans="1:24" x14ac:dyDescent="0.2">
      <c r="A7" s="112" t="s">
        <v>24</v>
      </c>
      <c r="B7" s="112"/>
      <c r="C7" s="112"/>
      <c r="D7" s="112"/>
      <c r="E7" s="112"/>
      <c r="F7" s="117" t="s">
        <v>58</v>
      </c>
      <c r="G7" s="118"/>
      <c r="H7" s="118"/>
      <c r="I7" s="118"/>
      <c r="J7" s="118"/>
      <c r="K7" s="118"/>
      <c r="L7" s="119"/>
      <c r="M7" s="113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5"/>
    </row>
    <row r="8" spans="1:24" ht="15" thickBot="1" x14ac:dyDescent="0.25">
      <c r="A8" s="120"/>
      <c r="B8" s="120"/>
      <c r="C8" s="120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5"/>
    </row>
    <row r="9" spans="1:24" ht="45" x14ac:dyDescent="0.2">
      <c r="A9" s="121" t="s">
        <v>29</v>
      </c>
      <c r="B9" s="123" t="s">
        <v>0</v>
      </c>
      <c r="C9" s="123" t="s">
        <v>1</v>
      </c>
      <c r="D9" s="124" t="s">
        <v>2</v>
      </c>
      <c r="E9" s="2" t="s">
        <v>3</v>
      </c>
      <c r="F9" s="124" t="s">
        <v>5</v>
      </c>
      <c r="G9" s="124" t="s">
        <v>6</v>
      </c>
      <c r="H9" s="124"/>
      <c r="I9" s="2" t="s">
        <v>7</v>
      </c>
      <c r="J9" s="124" t="s">
        <v>8</v>
      </c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6"/>
    </row>
    <row r="10" spans="1:24" x14ac:dyDescent="0.2">
      <c r="A10" s="122"/>
      <c r="B10" s="124"/>
      <c r="C10" s="124"/>
      <c r="D10" s="124"/>
      <c r="E10" s="127" t="s">
        <v>4</v>
      </c>
      <c r="F10" s="124"/>
      <c r="G10" s="129" t="s">
        <v>9</v>
      </c>
      <c r="H10" s="129" t="s">
        <v>10</v>
      </c>
      <c r="I10" s="129" t="s">
        <v>28</v>
      </c>
      <c r="J10" s="131">
        <v>1</v>
      </c>
      <c r="K10" s="137">
        <v>2</v>
      </c>
      <c r="L10" s="137">
        <v>3</v>
      </c>
      <c r="M10" s="137">
        <v>4</v>
      </c>
      <c r="N10" s="137">
        <v>5</v>
      </c>
      <c r="O10" s="133">
        <v>6</v>
      </c>
      <c r="P10" s="133">
        <v>7</v>
      </c>
      <c r="Q10" s="133">
        <v>8</v>
      </c>
      <c r="R10" s="133">
        <v>9</v>
      </c>
      <c r="S10" s="133">
        <v>10</v>
      </c>
      <c r="T10" s="133">
        <v>11</v>
      </c>
      <c r="U10" s="133">
        <v>12</v>
      </c>
      <c r="V10" s="133">
        <v>13</v>
      </c>
      <c r="W10" s="133">
        <v>14</v>
      </c>
      <c r="X10" s="135">
        <v>15</v>
      </c>
    </row>
    <row r="11" spans="1:24" ht="15" thickBot="1" x14ac:dyDescent="0.25">
      <c r="A11" s="122"/>
      <c r="B11" s="124"/>
      <c r="C11" s="124"/>
      <c r="D11" s="125"/>
      <c r="E11" s="128"/>
      <c r="F11" s="125"/>
      <c r="G11" s="130"/>
      <c r="H11" s="130"/>
      <c r="I11" s="130"/>
      <c r="J11" s="132"/>
      <c r="K11" s="138"/>
      <c r="L11" s="138"/>
      <c r="M11" s="138"/>
      <c r="N11" s="138"/>
      <c r="O11" s="134"/>
      <c r="P11" s="134"/>
      <c r="Q11" s="134"/>
      <c r="R11" s="134"/>
      <c r="S11" s="134"/>
      <c r="T11" s="134"/>
      <c r="U11" s="134"/>
      <c r="V11" s="134"/>
      <c r="W11" s="134"/>
      <c r="X11" s="136"/>
    </row>
    <row r="12" spans="1:24" ht="42.75" customHeight="1" x14ac:dyDescent="0.2">
      <c r="A12" s="12" t="s">
        <v>11</v>
      </c>
      <c r="B12" s="28" t="s">
        <v>36</v>
      </c>
      <c r="C12" s="7"/>
      <c r="D12" s="4" t="s">
        <v>33</v>
      </c>
      <c r="E12" s="5">
        <v>2100</v>
      </c>
      <c r="F12" s="4" t="s">
        <v>117</v>
      </c>
      <c r="G12" s="7">
        <v>2020</v>
      </c>
      <c r="H12" s="7">
        <v>2020</v>
      </c>
      <c r="I12" s="6" t="s">
        <v>37</v>
      </c>
      <c r="J12" s="69" t="s">
        <v>12</v>
      </c>
      <c r="K12" s="68"/>
      <c r="L12" s="68"/>
      <c r="M12" s="68"/>
      <c r="N12" s="68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82" customFormat="1" ht="13.5" customHeight="1" x14ac:dyDescent="0.2">
      <c r="A13" s="73"/>
      <c r="B13" s="74"/>
      <c r="C13" s="75"/>
      <c r="D13" s="76"/>
      <c r="E13" s="77"/>
      <c r="F13" s="76"/>
      <c r="G13" s="75"/>
      <c r="H13" s="75"/>
      <c r="I13" s="78"/>
      <c r="J13" s="78"/>
      <c r="K13" s="79"/>
      <c r="L13" s="79"/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1"/>
    </row>
    <row r="14" spans="1:24" ht="48" customHeight="1" x14ac:dyDescent="0.2">
      <c r="A14" s="12" t="s">
        <v>11</v>
      </c>
      <c r="B14" s="28" t="s">
        <v>52</v>
      </c>
      <c r="C14" s="10"/>
      <c r="D14" s="4" t="s">
        <v>33</v>
      </c>
      <c r="E14" s="11">
        <v>5000</v>
      </c>
      <c r="F14" s="4" t="s">
        <v>95</v>
      </c>
      <c r="G14" s="7">
        <v>2021</v>
      </c>
      <c r="H14" s="7">
        <v>2024</v>
      </c>
      <c r="I14" s="12" t="s">
        <v>38</v>
      </c>
      <c r="J14" s="70"/>
      <c r="K14" s="104" t="s">
        <v>12</v>
      </c>
      <c r="L14" s="105"/>
      <c r="M14" s="105"/>
      <c r="N14" s="106"/>
      <c r="O14" s="25"/>
      <c r="P14" s="25"/>
      <c r="Q14" s="25"/>
      <c r="R14" s="25"/>
      <c r="S14" s="25"/>
      <c r="T14" s="25"/>
      <c r="U14" s="25"/>
      <c r="V14" s="25"/>
      <c r="W14" s="25"/>
      <c r="X14" s="26"/>
    </row>
    <row r="15" spans="1:24" ht="48" customHeight="1" x14ac:dyDescent="0.2">
      <c r="A15" s="12" t="s">
        <v>13</v>
      </c>
      <c r="B15" s="28" t="s">
        <v>120</v>
      </c>
      <c r="C15" s="10"/>
      <c r="D15" s="4" t="s">
        <v>33</v>
      </c>
      <c r="E15" s="11">
        <v>2500</v>
      </c>
      <c r="F15" s="4" t="s">
        <v>95</v>
      </c>
      <c r="G15" s="7">
        <v>2021</v>
      </c>
      <c r="H15" s="7">
        <v>2024</v>
      </c>
      <c r="I15" s="12" t="s">
        <v>38</v>
      </c>
      <c r="J15" s="70"/>
      <c r="K15" s="104" t="s">
        <v>12</v>
      </c>
      <c r="L15" s="105"/>
      <c r="M15" s="105"/>
      <c r="N15" s="106"/>
      <c r="O15" s="25"/>
      <c r="P15" s="25"/>
      <c r="Q15" s="25"/>
      <c r="R15" s="25"/>
      <c r="S15" s="25"/>
      <c r="T15" s="25"/>
      <c r="U15" s="25"/>
      <c r="V15" s="25"/>
      <c r="W15" s="25"/>
      <c r="X15" s="26"/>
    </row>
    <row r="16" spans="1:24" ht="57" customHeight="1" x14ac:dyDescent="0.2">
      <c r="A16" s="12" t="s">
        <v>14</v>
      </c>
      <c r="B16" s="28" t="s">
        <v>121</v>
      </c>
      <c r="C16" s="10"/>
      <c r="D16" s="4" t="s">
        <v>33</v>
      </c>
      <c r="E16" s="11">
        <v>2500</v>
      </c>
      <c r="F16" s="4" t="s">
        <v>95</v>
      </c>
      <c r="G16" s="7">
        <v>2021</v>
      </c>
      <c r="H16" s="7">
        <v>2024</v>
      </c>
      <c r="I16" s="12" t="s">
        <v>38</v>
      </c>
      <c r="J16" s="70"/>
      <c r="K16" s="104" t="s">
        <v>12</v>
      </c>
      <c r="L16" s="105"/>
      <c r="M16" s="105"/>
      <c r="N16" s="106"/>
      <c r="O16" s="25"/>
      <c r="P16" s="25"/>
      <c r="Q16" s="25"/>
      <c r="R16" s="25"/>
      <c r="S16" s="25"/>
      <c r="T16" s="25"/>
      <c r="U16" s="25"/>
      <c r="V16" s="25"/>
      <c r="W16" s="25"/>
      <c r="X16" s="26"/>
    </row>
    <row r="17" spans="1:24" ht="51" customHeight="1" x14ac:dyDescent="0.2">
      <c r="A17" s="12" t="s">
        <v>15</v>
      </c>
      <c r="B17" s="28" t="s">
        <v>122</v>
      </c>
      <c r="C17" s="10"/>
      <c r="D17" s="4" t="s">
        <v>33</v>
      </c>
      <c r="E17" s="11">
        <v>2500</v>
      </c>
      <c r="F17" s="4" t="s">
        <v>95</v>
      </c>
      <c r="G17" s="7">
        <v>2021</v>
      </c>
      <c r="H17" s="7">
        <v>2024</v>
      </c>
      <c r="I17" s="12" t="s">
        <v>38</v>
      </c>
      <c r="J17" s="70"/>
      <c r="K17" s="104" t="s">
        <v>12</v>
      </c>
      <c r="L17" s="105"/>
      <c r="M17" s="105"/>
      <c r="N17" s="106"/>
      <c r="O17" s="25"/>
      <c r="P17" s="25"/>
      <c r="Q17" s="25"/>
      <c r="R17" s="25"/>
      <c r="S17" s="25"/>
      <c r="T17" s="25"/>
      <c r="U17" s="25"/>
      <c r="V17" s="25"/>
      <c r="W17" s="25"/>
      <c r="X17" s="26"/>
    </row>
    <row r="18" spans="1:24" ht="57.75" customHeight="1" x14ac:dyDescent="0.2">
      <c r="A18" s="12" t="s">
        <v>16</v>
      </c>
      <c r="B18" s="28" t="s">
        <v>123</v>
      </c>
      <c r="C18" s="10"/>
      <c r="D18" s="4" t="s">
        <v>33</v>
      </c>
      <c r="E18" s="11">
        <v>2500</v>
      </c>
      <c r="F18" s="4" t="s">
        <v>95</v>
      </c>
      <c r="G18" s="7">
        <v>2021</v>
      </c>
      <c r="H18" s="7">
        <v>2024</v>
      </c>
      <c r="I18" s="12" t="s">
        <v>38</v>
      </c>
      <c r="J18" s="70"/>
      <c r="K18" s="104" t="s">
        <v>12</v>
      </c>
      <c r="L18" s="105"/>
      <c r="M18" s="105"/>
      <c r="N18" s="106"/>
      <c r="O18" s="25"/>
      <c r="P18" s="25"/>
      <c r="Q18" s="25"/>
      <c r="R18" s="25"/>
      <c r="S18" s="25"/>
      <c r="T18" s="25"/>
      <c r="U18" s="25"/>
      <c r="V18" s="25"/>
      <c r="W18" s="25"/>
      <c r="X18" s="26"/>
    </row>
    <row r="19" spans="1:24" ht="60.75" customHeight="1" x14ac:dyDescent="0.2">
      <c r="A19" s="12" t="s">
        <v>17</v>
      </c>
      <c r="B19" s="28" t="s">
        <v>124</v>
      </c>
      <c r="C19" s="10"/>
      <c r="D19" s="4" t="s">
        <v>33</v>
      </c>
      <c r="E19" s="11">
        <v>2500</v>
      </c>
      <c r="F19" s="4" t="s">
        <v>95</v>
      </c>
      <c r="G19" s="7">
        <v>2021</v>
      </c>
      <c r="H19" s="7">
        <v>2024</v>
      </c>
      <c r="I19" s="12" t="s">
        <v>38</v>
      </c>
      <c r="J19" s="70"/>
      <c r="K19" s="104" t="s">
        <v>12</v>
      </c>
      <c r="L19" s="105"/>
      <c r="M19" s="105"/>
      <c r="N19" s="106"/>
      <c r="O19" s="25"/>
      <c r="P19" s="25"/>
      <c r="Q19" s="25"/>
      <c r="R19" s="25"/>
      <c r="S19" s="25"/>
      <c r="T19" s="25"/>
      <c r="U19" s="25"/>
      <c r="V19" s="25"/>
      <c r="W19" s="25"/>
      <c r="X19" s="26"/>
    </row>
    <row r="20" spans="1:24" ht="60.75" customHeight="1" x14ac:dyDescent="0.2">
      <c r="A20" s="12" t="s">
        <v>18</v>
      </c>
      <c r="B20" s="28" t="s">
        <v>125</v>
      </c>
      <c r="C20" s="10"/>
      <c r="D20" s="4" t="s">
        <v>33</v>
      </c>
      <c r="E20" s="11">
        <v>2500</v>
      </c>
      <c r="F20" s="4" t="s">
        <v>95</v>
      </c>
      <c r="G20" s="7">
        <v>2021</v>
      </c>
      <c r="H20" s="7">
        <v>2024</v>
      </c>
      <c r="I20" s="12" t="s">
        <v>38</v>
      </c>
      <c r="J20" s="70"/>
      <c r="K20" s="104" t="s">
        <v>12</v>
      </c>
      <c r="L20" s="105"/>
      <c r="M20" s="105"/>
      <c r="N20" s="106"/>
      <c r="O20" s="25"/>
      <c r="P20" s="25"/>
      <c r="Q20" s="25"/>
      <c r="R20" s="25"/>
      <c r="S20" s="25"/>
      <c r="T20" s="25"/>
      <c r="U20" s="25"/>
      <c r="V20" s="25"/>
      <c r="W20" s="25"/>
      <c r="X20" s="26"/>
    </row>
    <row r="21" spans="1:24" ht="58.5" customHeight="1" x14ac:dyDescent="0.2">
      <c r="A21" s="12" t="s">
        <v>19</v>
      </c>
      <c r="B21" s="28" t="s">
        <v>126</v>
      </c>
      <c r="C21" s="10"/>
      <c r="D21" s="4" t="s">
        <v>33</v>
      </c>
      <c r="E21" s="11">
        <v>4000</v>
      </c>
      <c r="F21" s="4" t="s">
        <v>95</v>
      </c>
      <c r="G21" s="7">
        <v>2021</v>
      </c>
      <c r="H21" s="7">
        <v>2024</v>
      </c>
      <c r="I21" s="12" t="s">
        <v>38</v>
      </c>
      <c r="J21" s="70"/>
      <c r="K21" s="104" t="s">
        <v>12</v>
      </c>
      <c r="L21" s="105"/>
      <c r="M21" s="105"/>
      <c r="N21" s="106"/>
      <c r="O21" s="25"/>
      <c r="P21" s="25"/>
      <c r="Q21" s="25"/>
      <c r="R21" s="25"/>
      <c r="S21" s="25"/>
      <c r="T21" s="25"/>
      <c r="U21" s="25"/>
      <c r="V21" s="25"/>
      <c r="W21" s="25"/>
      <c r="X21" s="26"/>
    </row>
    <row r="22" spans="1:24" ht="42.75" x14ac:dyDescent="0.2">
      <c r="A22" s="12" t="s">
        <v>20</v>
      </c>
      <c r="B22" s="28" t="s">
        <v>127</v>
      </c>
      <c r="C22" s="10"/>
      <c r="D22" s="4" t="s">
        <v>33</v>
      </c>
      <c r="E22" s="11">
        <v>2500</v>
      </c>
      <c r="F22" s="4" t="s">
        <v>95</v>
      </c>
      <c r="G22" s="7">
        <v>2021</v>
      </c>
      <c r="H22" s="7">
        <v>2024</v>
      </c>
      <c r="I22" s="12" t="s">
        <v>38</v>
      </c>
      <c r="J22" s="70"/>
      <c r="K22" s="104" t="s">
        <v>12</v>
      </c>
      <c r="L22" s="105"/>
      <c r="M22" s="105"/>
      <c r="N22" s="106"/>
      <c r="O22" s="25"/>
      <c r="P22" s="25"/>
      <c r="Q22" s="25"/>
      <c r="R22" s="25"/>
      <c r="S22" s="25"/>
      <c r="T22" s="25"/>
      <c r="U22" s="25"/>
      <c r="V22" s="25"/>
      <c r="W22" s="25"/>
      <c r="X22" s="26"/>
    </row>
    <row r="23" spans="1:24" ht="42.75" x14ac:dyDescent="0.2">
      <c r="A23" s="12" t="s">
        <v>40</v>
      </c>
      <c r="B23" s="28" t="s">
        <v>128</v>
      </c>
      <c r="C23" s="10"/>
      <c r="D23" s="4" t="s">
        <v>33</v>
      </c>
      <c r="E23" s="11">
        <v>2500</v>
      </c>
      <c r="F23" s="4" t="s">
        <v>95</v>
      </c>
      <c r="G23" s="7">
        <v>2021</v>
      </c>
      <c r="H23" s="7">
        <v>2024</v>
      </c>
      <c r="I23" s="12" t="s">
        <v>38</v>
      </c>
      <c r="J23" s="70"/>
      <c r="K23" s="104" t="s">
        <v>12</v>
      </c>
      <c r="L23" s="143"/>
      <c r="M23" s="143"/>
      <c r="N23" s="144"/>
      <c r="O23" s="25"/>
      <c r="P23" s="25"/>
      <c r="Q23" s="25"/>
      <c r="R23" s="25"/>
      <c r="S23" s="25"/>
      <c r="T23" s="25"/>
      <c r="U23" s="25"/>
      <c r="V23" s="25"/>
      <c r="W23" s="25"/>
      <c r="X23" s="26"/>
    </row>
    <row r="24" spans="1:24" ht="42.75" x14ac:dyDescent="0.2">
      <c r="A24" s="12" t="s">
        <v>41</v>
      </c>
      <c r="B24" s="42" t="s">
        <v>129</v>
      </c>
      <c r="C24" s="10"/>
      <c r="D24" s="4" t="s">
        <v>33</v>
      </c>
      <c r="E24" s="11">
        <v>2500</v>
      </c>
      <c r="F24" s="4" t="s">
        <v>95</v>
      </c>
      <c r="G24" s="7">
        <v>2021</v>
      </c>
      <c r="H24" s="7">
        <v>2024</v>
      </c>
      <c r="I24" s="12" t="s">
        <v>38</v>
      </c>
      <c r="J24" s="70"/>
      <c r="K24" s="104" t="s">
        <v>12</v>
      </c>
      <c r="L24" s="105"/>
      <c r="M24" s="105"/>
      <c r="N24" s="106"/>
      <c r="O24" s="38"/>
      <c r="P24" s="25"/>
      <c r="Q24" s="25"/>
      <c r="R24" s="25"/>
      <c r="S24" s="25"/>
      <c r="T24" s="25"/>
      <c r="U24" s="25"/>
      <c r="V24" s="25"/>
      <c r="W24" s="25"/>
      <c r="X24" s="26"/>
    </row>
    <row r="25" spans="1:24" ht="57" x14ac:dyDescent="0.2">
      <c r="A25" s="43" t="s">
        <v>42</v>
      </c>
      <c r="B25" s="28" t="s">
        <v>97</v>
      </c>
      <c r="C25" s="44"/>
      <c r="D25" s="4" t="s">
        <v>33</v>
      </c>
      <c r="E25" s="11">
        <v>80000</v>
      </c>
      <c r="F25" s="4" t="s">
        <v>95</v>
      </c>
      <c r="G25" s="7">
        <v>2021</v>
      </c>
      <c r="H25" s="7">
        <v>2024</v>
      </c>
      <c r="I25" s="12" t="s">
        <v>38</v>
      </c>
      <c r="J25" s="70"/>
      <c r="K25" s="104" t="s">
        <v>12</v>
      </c>
      <c r="L25" s="105"/>
      <c r="M25" s="105"/>
      <c r="N25" s="106"/>
      <c r="O25" s="39"/>
      <c r="P25" s="40"/>
      <c r="Q25" s="40"/>
      <c r="R25" s="40"/>
      <c r="S25" s="40"/>
      <c r="T25" s="40"/>
      <c r="U25" s="40"/>
      <c r="V25" s="40"/>
      <c r="W25" s="40"/>
      <c r="X25" s="41"/>
    </row>
    <row r="26" spans="1:24" ht="42.75" x14ac:dyDescent="0.2">
      <c r="A26" s="12" t="s">
        <v>43</v>
      </c>
      <c r="B26" s="45" t="s">
        <v>96</v>
      </c>
      <c r="C26" s="10"/>
      <c r="D26" s="4" t="s">
        <v>33</v>
      </c>
      <c r="E26" s="11">
        <v>2500</v>
      </c>
      <c r="F26" s="4" t="s">
        <v>118</v>
      </c>
      <c r="G26" s="7">
        <v>2021</v>
      </c>
      <c r="H26" s="7">
        <v>2024</v>
      </c>
      <c r="I26" s="12" t="s">
        <v>38</v>
      </c>
      <c r="J26" s="70"/>
      <c r="K26" s="104" t="s">
        <v>12</v>
      </c>
      <c r="L26" s="105"/>
      <c r="M26" s="105"/>
      <c r="N26" s="106"/>
      <c r="O26" s="39"/>
      <c r="P26" s="40"/>
      <c r="Q26" s="40"/>
      <c r="R26" s="40"/>
      <c r="S26" s="40"/>
      <c r="T26" s="40"/>
      <c r="U26" s="40"/>
      <c r="V26" s="40"/>
      <c r="W26" s="40"/>
      <c r="X26" s="41"/>
    </row>
    <row r="27" spans="1:24" ht="42.75" x14ac:dyDescent="0.2">
      <c r="A27" s="12" t="s">
        <v>44</v>
      </c>
      <c r="B27" s="28" t="s">
        <v>36</v>
      </c>
      <c r="C27" s="10"/>
      <c r="D27" s="4" t="s">
        <v>33</v>
      </c>
      <c r="E27" s="11">
        <v>5900</v>
      </c>
      <c r="F27" s="4" t="s">
        <v>118</v>
      </c>
      <c r="G27" s="7">
        <v>2021</v>
      </c>
      <c r="H27" s="7">
        <v>2024</v>
      </c>
      <c r="I27" s="12" t="s">
        <v>38</v>
      </c>
      <c r="J27" s="70"/>
      <c r="K27" s="104" t="s">
        <v>12</v>
      </c>
      <c r="L27" s="105"/>
      <c r="M27" s="105"/>
      <c r="N27" s="106"/>
      <c r="O27" s="38"/>
      <c r="P27" s="25"/>
      <c r="Q27" s="25"/>
      <c r="R27" s="25"/>
      <c r="S27" s="25"/>
      <c r="T27" s="25"/>
      <c r="U27" s="25"/>
      <c r="V27" s="25"/>
      <c r="W27" s="25"/>
      <c r="X27" s="26"/>
    </row>
    <row r="28" spans="1:24" s="82" customFormat="1" x14ac:dyDescent="0.2">
      <c r="A28" s="73"/>
      <c r="B28" s="74"/>
      <c r="C28" s="75"/>
      <c r="D28" s="76"/>
      <c r="E28" s="83"/>
      <c r="F28" s="76"/>
      <c r="G28" s="75"/>
      <c r="H28" s="75"/>
      <c r="I28" s="73"/>
      <c r="J28" s="79"/>
      <c r="K28" s="84"/>
      <c r="L28" s="84"/>
      <c r="M28" s="84"/>
      <c r="N28" s="84"/>
      <c r="O28" s="85"/>
      <c r="P28" s="84"/>
      <c r="Q28" s="84"/>
      <c r="R28" s="84"/>
      <c r="S28" s="84"/>
      <c r="T28" s="84"/>
      <c r="U28" s="84"/>
      <c r="V28" s="84"/>
      <c r="W28" s="84"/>
      <c r="X28" s="86"/>
    </row>
    <row r="29" spans="1:24" ht="57" x14ac:dyDescent="0.2">
      <c r="A29" s="12" t="s">
        <v>11</v>
      </c>
      <c r="B29" s="28" t="s">
        <v>53</v>
      </c>
      <c r="C29" s="10"/>
      <c r="D29" s="4" t="s">
        <v>33</v>
      </c>
      <c r="E29" s="11">
        <v>21000</v>
      </c>
      <c r="F29" s="4" t="s">
        <v>95</v>
      </c>
      <c r="G29" s="7">
        <v>2025</v>
      </c>
      <c r="H29" s="7">
        <v>2034</v>
      </c>
      <c r="I29" s="12" t="s">
        <v>39</v>
      </c>
      <c r="J29" s="70"/>
      <c r="K29" s="66"/>
      <c r="L29" s="66"/>
      <c r="M29" s="66"/>
      <c r="N29" s="66"/>
      <c r="O29" s="101" t="s">
        <v>12</v>
      </c>
      <c r="P29" s="102"/>
      <c r="Q29" s="102"/>
      <c r="R29" s="102"/>
      <c r="S29" s="102"/>
      <c r="T29" s="102"/>
      <c r="U29" s="102"/>
      <c r="V29" s="102"/>
      <c r="W29" s="102"/>
      <c r="X29" s="103"/>
    </row>
    <row r="30" spans="1:24" ht="57" x14ac:dyDescent="0.2">
      <c r="A30" s="12" t="s">
        <v>13</v>
      </c>
      <c r="B30" s="28" t="s">
        <v>54</v>
      </c>
      <c r="C30" s="10"/>
      <c r="D30" s="4" t="s">
        <v>33</v>
      </c>
      <c r="E30" s="11">
        <v>144000</v>
      </c>
      <c r="F30" s="4" t="s">
        <v>95</v>
      </c>
      <c r="G30" s="7">
        <v>2025</v>
      </c>
      <c r="H30" s="7">
        <v>2034</v>
      </c>
      <c r="I30" s="12" t="s">
        <v>39</v>
      </c>
      <c r="J30" s="70"/>
      <c r="K30" s="66"/>
      <c r="L30" s="66"/>
      <c r="M30" s="66"/>
      <c r="N30" s="66"/>
      <c r="O30" s="101" t="s">
        <v>12</v>
      </c>
      <c r="P30" s="102"/>
      <c r="Q30" s="102"/>
      <c r="R30" s="102"/>
      <c r="S30" s="102"/>
      <c r="T30" s="102"/>
      <c r="U30" s="102"/>
      <c r="V30" s="102"/>
      <c r="W30" s="102"/>
      <c r="X30" s="103"/>
    </row>
    <row r="31" spans="1:24" ht="57" x14ac:dyDescent="0.2">
      <c r="A31" s="12" t="s">
        <v>14</v>
      </c>
      <c r="B31" s="28" t="s">
        <v>55</v>
      </c>
      <c r="C31" s="10"/>
      <c r="D31" s="4" t="s">
        <v>33</v>
      </c>
      <c r="E31" s="11">
        <v>156000</v>
      </c>
      <c r="F31" s="4" t="s">
        <v>95</v>
      </c>
      <c r="G31" s="7">
        <v>2025</v>
      </c>
      <c r="H31" s="7">
        <v>2034</v>
      </c>
      <c r="I31" s="12" t="s">
        <v>39</v>
      </c>
      <c r="J31" s="70"/>
      <c r="K31" s="66"/>
      <c r="L31" s="66"/>
      <c r="M31" s="66"/>
      <c r="N31" s="66"/>
      <c r="O31" s="101" t="s">
        <v>12</v>
      </c>
      <c r="P31" s="102"/>
      <c r="Q31" s="102"/>
      <c r="R31" s="102"/>
      <c r="S31" s="102"/>
      <c r="T31" s="102"/>
      <c r="U31" s="102"/>
      <c r="V31" s="102"/>
      <c r="W31" s="102"/>
      <c r="X31" s="103"/>
    </row>
    <row r="32" spans="1:24" ht="42.75" x14ac:dyDescent="0.2">
      <c r="A32" s="12" t="s">
        <v>15</v>
      </c>
      <c r="B32" s="28" t="s">
        <v>130</v>
      </c>
      <c r="C32" s="10"/>
      <c r="D32" s="4" t="s">
        <v>33</v>
      </c>
      <c r="E32" s="11">
        <v>2500</v>
      </c>
      <c r="F32" s="4" t="s">
        <v>95</v>
      </c>
      <c r="G32" s="7">
        <v>2025</v>
      </c>
      <c r="H32" s="7">
        <v>2034</v>
      </c>
      <c r="I32" s="12" t="s">
        <v>39</v>
      </c>
      <c r="J32" s="70"/>
      <c r="K32" s="66"/>
      <c r="L32" s="66"/>
      <c r="M32" s="66"/>
      <c r="N32" s="66"/>
      <c r="O32" s="101" t="s">
        <v>12</v>
      </c>
      <c r="P32" s="102"/>
      <c r="Q32" s="102"/>
      <c r="R32" s="102"/>
      <c r="S32" s="102"/>
      <c r="T32" s="102"/>
      <c r="U32" s="102"/>
      <c r="V32" s="102"/>
      <c r="W32" s="102"/>
      <c r="X32" s="103"/>
    </row>
    <row r="33" spans="1:24" ht="42.75" x14ac:dyDescent="0.2">
      <c r="A33" s="12" t="s">
        <v>16</v>
      </c>
      <c r="B33" s="28" t="s">
        <v>131</v>
      </c>
      <c r="C33" s="10"/>
      <c r="D33" s="4" t="s">
        <v>33</v>
      </c>
      <c r="E33" s="11">
        <v>2500</v>
      </c>
      <c r="F33" s="4" t="s">
        <v>95</v>
      </c>
      <c r="G33" s="7">
        <v>2025</v>
      </c>
      <c r="H33" s="7">
        <v>2034</v>
      </c>
      <c r="I33" s="12" t="s">
        <v>39</v>
      </c>
      <c r="J33" s="70"/>
      <c r="K33" s="66"/>
      <c r="L33" s="66"/>
      <c r="M33" s="66"/>
      <c r="N33" s="66"/>
      <c r="O33" s="101" t="s">
        <v>12</v>
      </c>
      <c r="P33" s="102"/>
      <c r="Q33" s="102"/>
      <c r="R33" s="102"/>
      <c r="S33" s="102"/>
      <c r="T33" s="102"/>
      <c r="U33" s="102"/>
      <c r="V33" s="102"/>
      <c r="W33" s="102"/>
      <c r="X33" s="103"/>
    </row>
    <row r="34" spans="1:24" ht="42.75" x14ac:dyDescent="0.2">
      <c r="A34" s="12" t="s">
        <v>17</v>
      </c>
      <c r="B34" s="28" t="s">
        <v>132</v>
      </c>
      <c r="C34" s="10"/>
      <c r="D34" s="4" t="s">
        <v>33</v>
      </c>
      <c r="E34" s="11">
        <v>2500</v>
      </c>
      <c r="F34" s="4" t="s">
        <v>95</v>
      </c>
      <c r="G34" s="7">
        <v>2025</v>
      </c>
      <c r="H34" s="7">
        <v>2034</v>
      </c>
      <c r="I34" s="12" t="s">
        <v>39</v>
      </c>
      <c r="J34" s="70"/>
      <c r="K34" s="66"/>
      <c r="L34" s="66"/>
      <c r="M34" s="66"/>
      <c r="N34" s="66"/>
      <c r="O34" s="101" t="s">
        <v>12</v>
      </c>
      <c r="P34" s="102"/>
      <c r="Q34" s="102"/>
      <c r="R34" s="102"/>
      <c r="S34" s="102"/>
      <c r="T34" s="102"/>
      <c r="U34" s="102"/>
      <c r="V34" s="102"/>
      <c r="W34" s="102"/>
      <c r="X34" s="103"/>
    </row>
    <row r="35" spans="1:24" ht="42.75" x14ac:dyDescent="0.2">
      <c r="A35" s="12" t="s">
        <v>18</v>
      </c>
      <c r="B35" s="28" t="s">
        <v>133</v>
      </c>
      <c r="C35" s="10"/>
      <c r="D35" s="4" t="s">
        <v>33</v>
      </c>
      <c r="E35" s="11">
        <v>2500</v>
      </c>
      <c r="F35" s="4" t="s">
        <v>95</v>
      </c>
      <c r="G35" s="7">
        <v>2025</v>
      </c>
      <c r="H35" s="7">
        <v>2034</v>
      </c>
      <c r="I35" s="12" t="s">
        <v>39</v>
      </c>
      <c r="J35" s="70"/>
      <c r="K35" s="66"/>
      <c r="L35" s="66"/>
      <c r="M35" s="66"/>
      <c r="N35" s="66"/>
      <c r="O35" s="101" t="s">
        <v>12</v>
      </c>
      <c r="P35" s="102"/>
      <c r="Q35" s="102"/>
      <c r="R35" s="102"/>
      <c r="S35" s="102"/>
      <c r="T35" s="102"/>
      <c r="U35" s="102"/>
      <c r="V35" s="102"/>
      <c r="W35" s="102"/>
      <c r="X35" s="103"/>
    </row>
    <row r="36" spans="1:24" ht="42.75" x14ac:dyDescent="0.2">
      <c r="A36" s="12" t="s">
        <v>19</v>
      </c>
      <c r="B36" s="28" t="s">
        <v>134</v>
      </c>
      <c r="C36" s="10"/>
      <c r="D36" s="4" t="s">
        <v>33</v>
      </c>
      <c r="E36" s="11">
        <v>2500</v>
      </c>
      <c r="F36" s="4" t="s">
        <v>95</v>
      </c>
      <c r="G36" s="7">
        <v>2025</v>
      </c>
      <c r="H36" s="7">
        <v>2034</v>
      </c>
      <c r="I36" s="12" t="s">
        <v>39</v>
      </c>
      <c r="J36" s="70"/>
      <c r="K36" s="66"/>
      <c r="L36" s="66"/>
      <c r="M36" s="66"/>
      <c r="N36" s="66"/>
      <c r="O36" s="101" t="s">
        <v>12</v>
      </c>
      <c r="P36" s="102"/>
      <c r="Q36" s="102"/>
      <c r="R36" s="102"/>
      <c r="S36" s="102"/>
      <c r="T36" s="102"/>
      <c r="U36" s="102"/>
      <c r="V36" s="102"/>
      <c r="W36" s="102"/>
      <c r="X36" s="103"/>
    </row>
    <row r="37" spans="1:24" ht="42.75" x14ac:dyDescent="0.2">
      <c r="A37" s="12" t="s">
        <v>20</v>
      </c>
      <c r="B37" s="28" t="s">
        <v>135</v>
      </c>
      <c r="C37" s="10"/>
      <c r="D37" s="4" t="s">
        <v>33</v>
      </c>
      <c r="E37" s="11">
        <v>2500</v>
      </c>
      <c r="F37" s="4" t="s">
        <v>95</v>
      </c>
      <c r="G37" s="7">
        <v>2025</v>
      </c>
      <c r="H37" s="7">
        <v>2034</v>
      </c>
      <c r="I37" s="12" t="s">
        <v>39</v>
      </c>
      <c r="J37" s="70"/>
      <c r="K37" s="66"/>
      <c r="L37" s="66"/>
      <c r="M37" s="66"/>
      <c r="N37" s="66"/>
      <c r="O37" s="101" t="s">
        <v>12</v>
      </c>
      <c r="P37" s="102"/>
      <c r="Q37" s="102"/>
      <c r="R37" s="102"/>
      <c r="S37" s="102"/>
      <c r="T37" s="102"/>
      <c r="U37" s="102"/>
      <c r="V37" s="102"/>
      <c r="W37" s="102"/>
      <c r="X37" s="103"/>
    </row>
    <row r="38" spans="1:24" ht="42.75" x14ac:dyDescent="0.2">
      <c r="A38" s="12" t="s">
        <v>40</v>
      </c>
      <c r="B38" s="28" t="s">
        <v>136</v>
      </c>
      <c r="C38" s="10"/>
      <c r="D38" s="4" t="s">
        <v>33</v>
      </c>
      <c r="E38" s="11">
        <v>2500</v>
      </c>
      <c r="F38" s="4" t="s">
        <v>95</v>
      </c>
      <c r="G38" s="7">
        <v>2025</v>
      </c>
      <c r="H38" s="7">
        <v>2034</v>
      </c>
      <c r="I38" s="12" t="s">
        <v>39</v>
      </c>
      <c r="J38" s="70"/>
      <c r="K38" s="66"/>
      <c r="L38" s="66"/>
      <c r="M38" s="66"/>
      <c r="N38" s="66"/>
      <c r="O38" s="101" t="s">
        <v>12</v>
      </c>
      <c r="P38" s="102"/>
      <c r="Q38" s="102"/>
      <c r="R38" s="102"/>
      <c r="S38" s="102"/>
      <c r="T38" s="102"/>
      <c r="U38" s="102"/>
      <c r="V38" s="102"/>
      <c r="W38" s="102"/>
      <c r="X38" s="103"/>
    </row>
    <row r="39" spans="1:24" ht="42.75" x14ac:dyDescent="0.2">
      <c r="A39" s="12" t="s">
        <v>41</v>
      </c>
      <c r="B39" s="28" t="s">
        <v>137</v>
      </c>
      <c r="C39" s="10"/>
      <c r="D39" s="4" t="s">
        <v>33</v>
      </c>
      <c r="E39" s="11">
        <v>2500</v>
      </c>
      <c r="F39" s="4" t="s">
        <v>95</v>
      </c>
      <c r="G39" s="7">
        <v>2025</v>
      </c>
      <c r="H39" s="7">
        <v>2034</v>
      </c>
      <c r="I39" s="12" t="s">
        <v>39</v>
      </c>
      <c r="J39" s="70"/>
      <c r="K39" s="66"/>
      <c r="L39" s="66"/>
      <c r="M39" s="66"/>
      <c r="N39" s="66"/>
      <c r="O39" s="101" t="s">
        <v>12</v>
      </c>
      <c r="P39" s="102"/>
      <c r="Q39" s="102"/>
      <c r="R39" s="102"/>
      <c r="S39" s="102"/>
      <c r="T39" s="102"/>
      <c r="U39" s="102"/>
      <c r="V39" s="102"/>
      <c r="W39" s="102"/>
      <c r="X39" s="103"/>
    </row>
    <row r="40" spans="1:24" ht="42.75" x14ac:dyDescent="0.2">
      <c r="A40" s="12" t="s">
        <v>42</v>
      </c>
      <c r="B40" s="28" t="s">
        <v>138</v>
      </c>
      <c r="C40" s="10"/>
      <c r="D40" s="4" t="s">
        <v>33</v>
      </c>
      <c r="E40" s="11">
        <v>2500</v>
      </c>
      <c r="F40" s="4" t="s">
        <v>95</v>
      </c>
      <c r="G40" s="7">
        <v>2025</v>
      </c>
      <c r="H40" s="7">
        <v>2034</v>
      </c>
      <c r="I40" s="12" t="s">
        <v>39</v>
      </c>
      <c r="J40" s="70"/>
      <c r="K40" s="66"/>
      <c r="L40" s="66"/>
      <c r="M40" s="66"/>
      <c r="N40" s="66"/>
      <c r="O40" s="101" t="s">
        <v>12</v>
      </c>
      <c r="P40" s="102"/>
      <c r="Q40" s="102"/>
      <c r="R40" s="102"/>
      <c r="S40" s="102"/>
      <c r="T40" s="102"/>
      <c r="U40" s="102"/>
      <c r="V40" s="102"/>
      <c r="W40" s="102"/>
      <c r="X40" s="103"/>
    </row>
    <row r="41" spans="1:24" ht="42.75" x14ac:dyDescent="0.2">
      <c r="A41" s="12" t="s">
        <v>43</v>
      </c>
      <c r="B41" s="28" t="s">
        <v>139</v>
      </c>
      <c r="C41" s="10"/>
      <c r="D41" s="4" t="s">
        <v>33</v>
      </c>
      <c r="E41" s="11">
        <v>2500</v>
      </c>
      <c r="F41" s="4" t="s">
        <v>95</v>
      </c>
      <c r="G41" s="7">
        <v>2025</v>
      </c>
      <c r="H41" s="7">
        <v>2034</v>
      </c>
      <c r="I41" s="12" t="s">
        <v>39</v>
      </c>
      <c r="J41" s="70"/>
      <c r="K41" s="66"/>
      <c r="L41" s="66"/>
      <c r="M41" s="66"/>
      <c r="N41" s="66"/>
      <c r="O41" s="101" t="s">
        <v>12</v>
      </c>
      <c r="P41" s="102"/>
      <c r="Q41" s="102"/>
      <c r="R41" s="102"/>
      <c r="S41" s="102"/>
      <c r="T41" s="102"/>
      <c r="U41" s="102"/>
      <c r="V41" s="102"/>
      <c r="W41" s="102"/>
      <c r="X41" s="103"/>
    </row>
    <row r="42" spans="1:24" ht="42.75" x14ac:dyDescent="0.2">
      <c r="A42" s="12" t="s">
        <v>44</v>
      </c>
      <c r="B42" s="28" t="s">
        <v>140</v>
      </c>
      <c r="C42" s="10"/>
      <c r="D42" s="4" t="s">
        <v>33</v>
      </c>
      <c r="E42" s="11">
        <v>2500</v>
      </c>
      <c r="F42" s="4" t="s">
        <v>95</v>
      </c>
      <c r="G42" s="7">
        <v>2025</v>
      </c>
      <c r="H42" s="7">
        <v>2034</v>
      </c>
      <c r="I42" s="12" t="s">
        <v>39</v>
      </c>
      <c r="J42" s="70"/>
      <c r="K42" s="66"/>
      <c r="L42" s="66"/>
      <c r="M42" s="66"/>
      <c r="N42" s="66"/>
      <c r="O42" s="101" t="s">
        <v>12</v>
      </c>
      <c r="P42" s="102"/>
      <c r="Q42" s="102"/>
      <c r="R42" s="102"/>
      <c r="S42" s="102"/>
      <c r="T42" s="102"/>
      <c r="U42" s="102"/>
      <c r="V42" s="102"/>
      <c r="W42" s="102"/>
      <c r="X42" s="103"/>
    </row>
    <row r="43" spans="1:24" ht="42.75" x14ac:dyDescent="0.2">
      <c r="A43" s="12" t="s">
        <v>45</v>
      </c>
      <c r="B43" s="28" t="s">
        <v>141</v>
      </c>
      <c r="C43" s="10"/>
      <c r="D43" s="4" t="s">
        <v>33</v>
      </c>
      <c r="E43" s="11">
        <v>2500</v>
      </c>
      <c r="F43" s="4" t="s">
        <v>95</v>
      </c>
      <c r="G43" s="7">
        <v>2025</v>
      </c>
      <c r="H43" s="7">
        <v>2034</v>
      </c>
      <c r="I43" s="12" t="s">
        <v>39</v>
      </c>
      <c r="J43" s="70"/>
      <c r="K43" s="66"/>
      <c r="L43" s="66"/>
      <c r="M43" s="66"/>
      <c r="N43" s="66"/>
      <c r="O43" s="101" t="s">
        <v>12</v>
      </c>
      <c r="P43" s="102"/>
      <c r="Q43" s="102"/>
      <c r="R43" s="102"/>
      <c r="S43" s="102"/>
      <c r="T43" s="102"/>
      <c r="U43" s="102"/>
      <c r="V43" s="102"/>
      <c r="W43" s="102"/>
      <c r="X43" s="103"/>
    </row>
    <row r="44" spans="1:24" ht="42.75" x14ac:dyDescent="0.2">
      <c r="A44" s="12" t="s">
        <v>46</v>
      </c>
      <c r="B44" s="28" t="s">
        <v>142</v>
      </c>
      <c r="C44" s="10"/>
      <c r="D44" s="4" t="s">
        <v>33</v>
      </c>
      <c r="E44" s="11">
        <v>2500</v>
      </c>
      <c r="F44" s="4" t="s">
        <v>95</v>
      </c>
      <c r="G44" s="7">
        <v>2025</v>
      </c>
      <c r="H44" s="7">
        <v>2034</v>
      </c>
      <c r="I44" s="12" t="s">
        <v>39</v>
      </c>
      <c r="J44" s="70"/>
      <c r="K44" s="66"/>
      <c r="L44" s="66"/>
      <c r="M44" s="66"/>
      <c r="N44" s="66"/>
      <c r="O44" s="101" t="s">
        <v>12</v>
      </c>
      <c r="P44" s="102"/>
      <c r="Q44" s="102"/>
      <c r="R44" s="102"/>
      <c r="S44" s="102"/>
      <c r="T44" s="102"/>
      <c r="U44" s="102"/>
      <c r="V44" s="102"/>
      <c r="W44" s="102"/>
      <c r="X44" s="103"/>
    </row>
    <row r="45" spans="1:24" ht="42.75" x14ac:dyDescent="0.2">
      <c r="A45" s="12" t="s">
        <v>47</v>
      </c>
      <c r="B45" s="28" t="s">
        <v>143</v>
      </c>
      <c r="C45" s="10"/>
      <c r="D45" s="4" t="s">
        <v>33</v>
      </c>
      <c r="E45" s="11">
        <v>2500</v>
      </c>
      <c r="F45" s="4" t="s">
        <v>95</v>
      </c>
      <c r="G45" s="7">
        <v>2025</v>
      </c>
      <c r="H45" s="7">
        <v>2034</v>
      </c>
      <c r="I45" s="12" t="s">
        <v>39</v>
      </c>
      <c r="J45" s="70"/>
      <c r="K45" s="66"/>
      <c r="L45" s="66"/>
      <c r="M45" s="66"/>
      <c r="N45" s="66"/>
      <c r="O45" s="101" t="s">
        <v>12</v>
      </c>
      <c r="P45" s="102"/>
      <c r="Q45" s="102"/>
      <c r="R45" s="102"/>
      <c r="S45" s="102"/>
      <c r="T45" s="102"/>
      <c r="U45" s="102"/>
      <c r="V45" s="102"/>
      <c r="W45" s="102"/>
      <c r="X45" s="103"/>
    </row>
    <row r="46" spans="1:24" ht="42.75" x14ac:dyDescent="0.2">
      <c r="A46" s="12" t="s">
        <v>48</v>
      </c>
      <c r="B46" s="28" t="s">
        <v>144</v>
      </c>
      <c r="C46" s="10"/>
      <c r="D46" s="4" t="s">
        <v>33</v>
      </c>
      <c r="E46" s="11">
        <v>2500</v>
      </c>
      <c r="F46" s="4" t="s">
        <v>95</v>
      </c>
      <c r="G46" s="7">
        <v>2025</v>
      </c>
      <c r="H46" s="7">
        <v>2034</v>
      </c>
      <c r="I46" s="12" t="s">
        <v>39</v>
      </c>
      <c r="J46" s="70"/>
      <c r="K46" s="66"/>
      <c r="L46" s="66"/>
      <c r="M46" s="66"/>
      <c r="N46" s="66"/>
      <c r="O46" s="101" t="s">
        <v>12</v>
      </c>
      <c r="P46" s="102"/>
      <c r="Q46" s="102"/>
      <c r="R46" s="102"/>
      <c r="S46" s="102"/>
      <c r="T46" s="102"/>
      <c r="U46" s="102"/>
      <c r="V46" s="102"/>
      <c r="W46" s="102"/>
      <c r="X46" s="103"/>
    </row>
    <row r="47" spans="1:24" ht="42.75" x14ac:dyDescent="0.2">
      <c r="A47" s="12" t="s">
        <v>49</v>
      </c>
      <c r="B47" s="28" t="s">
        <v>145</v>
      </c>
      <c r="C47" s="10"/>
      <c r="D47" s="4" t="s">
        <v>33</v>
      </c>
      <c r="E47" s="11">
        <v>2500</v>
      </c>
      <c r="F47" s="4" t="s">
        <v>95</v>
      </c>
      <c r="G47" s="7">
        <v>2025</v>
      </c>
      <c r="H47" s="7">
        <v>2034</v>
      </c>
      <c r="I47" s="12" t="s">
        <v>39</v>
      </c>
      <c r="J47" s="70"/>
      <c r="K47" s="66"/>
      <c r="L47" s="66"/>
      <c r="M47" s="66"/>
      <c r="N47" s="66"/>
      <c r="O47" s="101" t="s">
        <v>12</v>
      </c>
      <c r="P47" s="102"/>
      <c r="Q47" s="102"/>
      <c r="R47" s="102"/>
      <c r="S47" s="102"/>
      <c r="T47" s="102"/>
      <c r="U47" s="102"/>
      <c r="V47" s="102"/>
      <c r="W47" s="102"/>
      <c r="X47" s="103"/>
    </row>
    <row r="48" spans="1:24" ht="42.75" x14ac:dyDescent="0.2">
      <c r="A48" s="12" t="s">
        <v>50</v>
      </c>
      <c r="B48" s="28" t="s">
        <v>146</v>
      </c>
      <c r="C48" s="10"/>
      <c r="D48" s="4" t="s">
        <v>33</v>
      </c>
      <c r="E48" s="11">
        <v>2500</v>
      </c>
      <c r="F48" s="4" t="s">
        <v>95</v>
      </c>
      <c r="G48" s="7">
        <v>2025</v>
      </c>
      <c r="H48" s="7">
        <v>2034</v>
      </c>
      <c r="I48" s="12" t="s">
        <v>39</v>
      </c>
      <c r="J48" s="70"/>
      <c r="K48" s="66"/>
      <c r="L48" s="66"/>
      <c r="M48" s="66"/>
      <c r="N48" s="66"/>
      <c r="O48" s="101" t="s">
        <v>12</v>
      </c>
      <c r="P48" s="102"/>
      <c r="Q48" s="102"/>
      <c r="R48" s="102"/>
      <c r="S48" s="102"/>
      <c r="T48" s="102"/>
      <c r="U48" s="102"/>
      <c r="V48" s="102"/>
      <c r="W48" s="102"/>
      <c r="X48" s="103"/>
    </row>
    <row r="49" spans="1:24" ht="42.75" x14ac:dyDescent="0.2">
      <c r="A49" s="12" t="s">
        <v>56</v>
      </c>
      <c r="B49" s="42" t="s">
        <v>147</v>
      </c>
      <c r="C49" s="10"/>
      <c r="D49" s="4" t="s">
        <v>33</v>
      </c>
      <c r="E49" s="11">
        <v>2500</v>
      </c>
      <c r="F49" s="4" t="s">
        <v>95</v>
      </c>
      <c r="G49" s="7">
        <v>2025</v>
      </c>
      <c r="H49" s="7">
        <v>2034</v>
      </c>
      <c r="I49" s="12" t="s">
        <v>39</v>
      </c>
      <c r="J49" s="70"/>
      <c r="K49" s="66"/>
      <c r="L49" s="66"/>
      <c r="M49" s="66"/>
      <c r="N49" s="66"/>
      <c r="O49" s="101" t="s">
        <v>12</v>
      </c>
      <c r="P49" s="102"/>
      <c r="Q49" s="102"/>
      <c r="R49" s="102"/>
      <c r="S49" s="102"/>
      <c r="T49" s="102"/>
      <c r="U49" s="102"/>
      <c r="V49" s="102"/>
      <c r="W49" s="102"/>
      <c r="X49" s="103"/>
    </row>
    <row r="50" spans="1:24" ht="57" x14ac:dyDescent="0.2">
      <c r="A50" s="43" t="s">
        <v>57</v>
      </c>
      <c r="B50" s="28" t="s">
        <v>97</v>
      </c>
      <c r="C50" s="44"/>
      <c r="D50" s="4" t="s">
        <v>33</v>
      </c>
      <c r="E50" s="11">
        <v>72000</v>
      </c>
      <c r="F50" s="4" t="s">
        <v>95</v>
      </c>
      <c r="G50" s="7">
        <v>2025</v>
      </c>
      <c r="H50" s="7">
        <v>2034</v>
      </c>
      <c r="I50" s="12" t="s">
        <v>39</v>
      </c>
      <c r="J50" s="70"/>
      <c r="K50" s="66"/>
      <c r="L50" s="66"/>
      <c r="M50" s="66"/>
      <c r="N50" s="66"/>
      <c r="O50" s="101" t="s">
        <v>12</v>
      </c>
      <c r="P50" s="102"/>
      <c r="Q50" s="102"/>
      <c r="R50" s="102"/>
      <c r="S50" s="102"/>
      <c r="T50" s="102"/>
      <c r="U50" s="102"/>
      <c r="V50" s="102"/>
      <c r="W50" s="102"/>
      <c r="X50" s="103"/>
    </row>
    <row r="51" spans="1:24" ht="42.75" x14ac:dyDescent="0.2">
      <c r="A51" s="12" t="s">
        <v>88</v>
      </c>
      <c r="B51" s="45" t="s">
        <v>96</v>
      </c>
      <c r="C51" s="10"/>
      <c r="D51" s="4" t="s">
        <v>33</v>
      </c>
      <c r="E51" s="11">
        <v>4200</v>
      </c>
      <c r="F51" s="4" t="s">
        <v>119</v>
      </c>
      <c r="G51" s="7">
        <v>2025</v>
      </c>
      <c r="H51" s="7">
        <v>2034</v>
      </c>
      <c r="I51" s="12" t="s">
        <v>39</v>
      </c>
      <c r="J51" s="70"/>
      <c r="K51" s="66"/>
      <c r="L51" s="66"/>
      <c r="M51" s="66"/>
      <c r="N51" s="66"/>
      <c r="O51" s="101" t="s">
        <v>12</v>
      </c>
      <c r="P51" s="102"/>
      <c r="Q51" s="102"/>
      <c r="R51" s="102"/>
      <c r="S51" s="102"/>
      <c r="T51" s="102"/>
      <c r="U51" s="102"/>
      <c r="V51" s="102"/>
      <c r="W51" s="102"/>
      <c r="X51" s="103"/>
    </row>
    <row r="52" spans="1:24" ht="43.5" thickBot="1" x14ac:dyDescent="0.25">
      <c r="A52" s="15" t="s">
        <v>89</v>
      </c>
      <c r="B52" s="36" t="s">
        <v>36</v>
      </c>
      <c r="C52" s="13"/>
      <c r="D52" s="29" t="s">
        <v>33</v>
      </c>
      <c r="E52" s="14">
        <v>16800</v>
      </c>
      <c r="F52" s="29" t="s">
        <v>119</v>
      </c>
      <c r="G52" s="64">
        <v>2025</v>
      </c>
      <c r="H52" s="64">
        <v>2034</v>
      </c>
      <c r="I52" s="15" t="s">
        <v>39</v>
      </c>
      <c r="J52" s="71"/>
      <c r="K52" s="67"/>
      <c r="L52" s="67"/>
      <c r="M52" s="67"/>
      <c r="N52" s="67"/>
      <c r="O52" s="140" t="s">
        <v>12</v>
      </c>
      <c r="P52" s="141"/>
      <c r="Q52" s="141"/>
      <c r="R52" s="141"/>
      <c r="S52" s="141"/>
      <c r="T52" s="141"/>
      <c r="U52" s="141"/>
      <c r="V52" s="141"/>
      <c r="W52" s="141"/>
      <c r="X52" s="142"/>
    </row>
    <row r="54" spans="1:24" s="21" customFormat="1" x14ac:dyDescent="0.2">
      <c r="A54" s="139" t="s">
        <v>26</v>
      </c>
      <c r="B54" s="139"/>
      <c r="C54" s="139"/>
      <c r="D54" s="139"/>
      <c r="E54" s="139"/>
      <c r="F54" s="16"/>
      <c r="G54" s="17"/>
      <c r="H54" s="18"/>
      <c r="I54" s="16"/>
      <c r="J54" s="19"/>
      <c r="K54" s="19"/>
      <c r="L54" s="19"/>
      <c r="M54" s="19"/>
      <c r="N54" s="19"/>
      <c r="O54" s="20"/>
      <c r="P54" s="20"/>
      <c r="Q54" s="20"/>
      <c r="R54" s="20"/>
      <c r="S54" s="20"/>
      <c r="T54" s="20"/>
      <c r="U54" s="20"/>
      <c r="V54" s="20"/>
      <c r="W54" s="20"/>
      <c r="X54" s="20"/>
    </row>
    <row r="55" spans="1:24" s="21" customFormat="1" x14ac:dyDescent="0.2">
      <c r="A55" s="139" t="s">
        <v>27</v>
      </c>
      <c r="B55" s="139"/>
      <c r="C55" s="139"/>
      <c r="D55" s="139"/>
      <c r="E55" s="139"/>
      <c r="F55" s="16"/>
      <c r="G55" s="17"/>
      <c r="H55" s="18"/>
      <c r="I55" s="16"/>
      <c r="J55" s="19"/>
      <c r="K55" s="19"/>
      <c r="L55" s="19"/>
      <c r="M55" s="19"/>
      <c r="N55" s="19"/>
      <c r="O55" s="20"/>
      <c r="P55" s="20"/>
      <c r="Q55" s="20"/>
      <c r="R55" s="20"/>
      <c r="S55" s="20"/>
      <c r="T55" s="20"/>
      <c r="U55" s="20"/>
      <c r="V55" s="20"/>
      <c r="W55" s="20"/>
      <c r="X55" s="20"/>
    </row>
    <row r="65" spans="16:16" x14ac:dyDescent="0.2">
      <c r="P65" s="23"/>
    </row>
  </sheetData>
  <mergeCells count="84">
    <mergeCell ref="K23:N23"/>
    <mergeCell ref="O49:X49"/>
    <mergeCell ref="O48:X48"/>
    <mergeCell ref="O47:X47"/>
    <mergeCell ref="O46:X46"/>
    <mergeCell ref="O45:X45"/>
    <mergeCell ref="O44:X44"/>
    <mergeCell ref="O43:X43"/>
    <mergeCell ref="O42:X42"/>
    <mergeCell ref="O41:X41"/>
    <mergeCell ref="O40:X40"/>
    <mergeCell ref="O39:X39"/>
    <mergeCell ref="O38:X38"/>
    <mergeCell ref="O37:X37"/>
    <mergeCell ref="O36:X36"/>
    <mergeCell ref="O35:X35"/>
    <mergeCell ref="A54:E54"/>
    <mergeCell ref="A55:E55"/>
    <mergeCell ref="K19:N19"/>
    <mergeCell ref="V10:V11"/>
    <mergeCell ref="W10:W11"/>
    <mergeCell ref="K14:N14"/>
    <mergeCell ref="K22:N22"/>
    <mergeCell ref="K21:N21"/>
    <mergeCell ref="K20:N20"/>
    <mergeCell ref="K18:N18"/>
    <mergeCell ref="K17:N17"/>
    <mergeCell ref="O52:X52"/>
    <mergeCell ref="K15:N15"/>
    <mergeCell ref="K16:N16"/>
    <mergeCell ref="K24:N24"/>
    <mergeCell ref="K27:N27"/>
    <mergeCell ref="X10:X11"/>
    <mergeCell ref="S10:S11"/>
    <mergeCell ref="K10:K11"/>
    <mergeCell ref="L10:L11"/>
    <mergeCell ref="M10:M11"/>
    <mergeCell ref="N10:N11"/>
    <mergeCell ref="O10:O11"/>
    <mergeCell ref="T10:T11"/>
    <mergeCell ref="U10:U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Q10:Q11"/>
    <mergeCell ref="R10:R11"/>
    <mergeCell ref="A6:E6"/>
    <mergeCell ref="F6:L6"/>
    <mergeCell ref="M6:X6"/>
    <mergeCell ref="A7:E7"/>
    <mergeCell ref="A4:E4"/>
    <mergeCell ref="F4:L4"/>
    <mergeCell ref="M4:X4"/>
    <mergeCell ref="A5:E5"/>
    <mergeCell ref="F5:L5"/>
    <mergeCell ref="M5:X5"/>
    <mergeCell ref="F7:L7"/>
    <mergeCell ref="M7:X7"/>
    <mergeCell ref="A1:X1"/>
    <mergeCell ref="A2:X2"/>
    <mergeCell ref="A3:E3"/>
    <mergeCell ref="F3:L3"/>
    <mergeCell ref="M3:X3"/>
    <mergeCell ref="O29:X29"/>
    <mergeCell ref="K25:N25"/>
    <mergeCell ref="K26:N26"/>
    <mergeCell ref="O51:X51"/>
    <mergeCell ref="O50:X50"/>
    <mergeCell ref="O34:X34"/>
    <mergeCell ref="O33:X33"/>
    <mergeCell ref="O32:X32"/>
    <mergeCell ref="O31:X31"/>
    <mergeCell ref="O30:X30"/>
  </mergeCells>
  <printOptions gridLines="1"/>
  <pageMargins left="0.19" right="0.15748031496062992" top="0.74803149606299213" bottom="0.47244094488188981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2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48" t="s">
        <v>116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50"/>
    </row>
    <row r="2" spans="1:24" ht="15" x14ac:dyDescent="0.25">
      <c r="A2" s="110" t="s">
        <v>30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1"/>
    </row>
    <row r="3" spans="1:24" x14ac:dyDescent="0.2">
      <c r="A3" s="112" t="s">
        <v>21</v>
      </c>
      <c r="B3" s="112"/>
      <c r="C3" s="112"/>
      <c r="D3" s="112"/>
      <c r="E3" s="112"/>
      <c r="F3" s="113" t="s">
        <v>33</v>
      </c>
      <c r="G3" s="114"/>
      <c r="H3" s="114"/>
      <c r="I3" s="114"/>
      <c r="J3" s="114"/>
      <c r="K3" s="114"/>
      <c r="L3" s="114"/>
      <c r="M3" s="114" t="s">
        <v>32</v>
      </c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5"/>
    </row>
    <row r="4" spans="1:24" x14ac:dyDescent="0.2">
      <c r="A4" s="112" t="s">
        <v>22</v>
      </c>
      <c r="B4" s="112"/>
      <c r="C4" s="112"/>
      <c r="D4" s="112"/>
      <c r="E4" s="112"/>
      <c r="F4" s="113" t="s">
        <v>34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5"/>
    </row>
    <row r="5" spans="1:24" x14ac:dyDescent="0.2">
      <c r="A5" s="112" t="s">
        <v>23</v>
      </c>
      <c r="B5" s="112"/>
      <c r="C5" s="112"/>
      <c r="D5" s="112"/>
      <c r="E5" s="112"/>
      <c r="F5" s="113" t="s">
        <v>51</v>
      </c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5"/>
    </row>
    <row r="6" spans="1:24" x14ac:dyDescent="0.2">
      <c r="A6" s="112" t="s">
        <v>25</v>
      </c>
      <c r="B6" s="112"/>
      <c r="C6" s="112"/>
      <c r="D6" s="112"/>
      <c r="E6" s="112"/>
      <c r="F6" s="113" t="s">
        <v>33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5"/>
    </row>
    <row r="7" spans="1:24" x14ac:dyDescent="0.2">
      <c r="A7" s="112" t="s">
        <v>24</v>
      </c>
      <c r="B7" s="112"/>
      <c r="C7" s="112"/>
      <c r="D7" s="112"/>
      <c r="E7" s="112"/>
      <c r="F7" s="114" t="s">
        <v>58</v>
      </c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5"/>
    </row>
    <row r="8" spans="1:24" x14ac:dyDescent="0.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5"/>
    </row>
    <row r="9" spans="1:24" ht="45" x14ac:dyDescent="0.2">
      <c r="A9" s="124" t="s">
        <v>29</v>
      </c>
      <c r="B9" s="124" t="s">
        <v>0</v>
      </c>
      <c r="C9" s="124" t="s">
        <v>1</v>
      </c>
      <c r="D9" s="124" t="s">
        <v>2</v>
      </c>
      <c r="E9" s="24" t="s">
        <v>3</v>
      </c>
      <c r="F9" s="124" t="s">
        <v>5</v>
      </c>
      <c r="G9" s="124" t="s">
        <v>6</v>
      </c>
      <c r="H9" s="124"/>
      <c r="I9" s="24" t="s">
        <v>7</v>
      </c>
      <c r="J9" s="124" t="s">
        <v>8</v>
      </c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6"/>
    </row>
    <row r="10" spans="1:24" x14ac:dyDescent="0.2">
      <c r="A10" s="124"/>
      <c r="B10" s="124"/>
      <c r="C10" s="124"/>
      <c r="D10" s="124"/>
      <c r="E10" s="127" t="s">
        <v>4</v>
      </c>
      <c r="F10" s="124"/>
      <c r="G10" s="129" t="s">
        <v>9</v>
      </c>
      <c r="H10" s="129" t="s">
        <v>10</v>
      </c>
      <c r="I10" s="129" t="s">
        <v>28</v>
      </c>
      <c r="J10" s="131">
        <v>1</v>
      </c>
      <c r="K10" s="137">
        <v>2</v>
      </c>
      <c r="L10" s="137">
        <v>3</v>
      </c>
      <c r="M10" s="137">
        <v>4</v>
      </c>
      <c r="N10" s="137">
        <v>5</v>
      </c>
      <c r="O10" s="133">
        <v>6</v>
      </c>
      <c r="P10" s="133">
        <v>7</v>
      </c>
      <c r="Q10" s="133">
        <v>8</v>
      </c>
      <c r="R10" s="133">
        <v>9</v>
      </c>
      <c r="S10" s="133">
        <v>10</v>
      </c>
      <c r="T10" s="133">
        <v>11</v>
      </c>
      <c r="U10" s="133">
        <v>12</v>
      </c>
      <c r="V10" s="133">
        <v>13</v>
      </c>
      <c r="W10" s="133">
        <v>14</v>
      </c>
      <c r="X10" s="135">
        <v>15</v>
      </c>
    </row>
    <row r="11" spans="1:24" ht="15" thickBot="1" x14ac:dyDescent="0.25">
      <c r="A11" s="125"/>
      <c r="B11" s="125"/>
      <c r="C11" s="125"/>
      <c r="D11" s="125"/>
      <c r="E11" s="128"/>
      <c r="F11" s="125"/>
      <c r="G11" s="130"/>
      <c r="H11" s="130"/>
      <c r="I11" s="130"/>
      <c r="J11" s="132"/>
      <c r="K11" s="138"/>
      <c r="L11" s="138"/>
      <c r="M11" s="138"/>
      <c r="N11" s="138"/>
      <c r="O11" s="134"/>
      <c r="P11" s="134"/>
      <c r="Q11" s="134"/>
      <c r="R11" s="134"/>
      <c r="S11" s="134"/>
      <c r="T11" s="134"/>
      <c r="U11" s="134"/>
      <c r="V11" s="134"/>
      <c r="W11" s="134"/>
      <c r="X11" s="136"/>
    </row>
    <row r="12" spans="1:24" s="21" customFormat="1" ht="42.75" x14ac:dyDescent="0.2">
      <c r="A12" s="27" t="s">
        <v>11</v>
      </c>
      <c r="B12" s="42" t="s">
        <v>149</v>
      </c>
      <c r="C12" s="32"/>
      <c r="D12" s="33" t="s">
        <v>33</v>
      </c>
      <c r="E12" s="34">
        <v>3000</v>
      </c>
      <c r="F12" s="33" t="s">
        <v>95</v>
      </c>
      <c r="G12" s="3">
        <v>2020</v>
      </c>
      <c r="H12" s="3">
        <v>2020</v>
      </c>
      <c r="I12" s="27" t="s">
        <v>38</v>
      </c>
      <c r="J12" s="100" t="s">
        <v>12</v>
      </c>
      <c r="K12" s="98"/>
      <c r="L12" s="99"/>
      <c r="M12" s="99"/>
      <c r="N12" s="99"/>
      <c r="O12" s="30"/>
      <c r="P12" s="30"/>
      <c r="Q12" s="30"/>
      <c r="R12" s="30"/>
      <c r="S12" s="30"/>
      <c r="T12" s="30"/>
      <c r="U12" s="30"/>
      <c r="V12" s="30"/>
      <c r="W12" s="30"/>
      <c r="X12" s="31"/>
    </row>
    <row r="13" spans="1:24" s="21" customFormat="1" x14ac:dyDescent="0.2">
      <c r="A13" s="6"/>
      <c r="B13" s="42"/>
      <c r="C13" s="93"/>
      <c r="D13" s="4"/>
      <c r="E13" s="5"/>
      <c r="F13" s="4"/>
      <c r="G13" s="94"/>
      <c r="H13" s="94"/>
      <c r="I13" s="6"/>
      <c r="J13" s="72"/>
      <c r="K13" s="85"/>
      <c r="L13" s="84"/>
      <c r="M13" s="84"/>
      <c r="N13" s="84"/>
      <c r="O13" s="40"/>
      <c r="P13" s="40"/>
      <c r="Q13" s="40"/>
      <c r="R13" s="40"/>
      <c r="S13" s="40"/>
      <c r="T13" s="40"/>
      <c r="U13" s="40"/>
      <c r="V13" s="40"/>
      <c r="W13" s="40"/>
      <c r="X13" s="41"/>
    </row>
    <row r="14" spans="1:24" s="21" customFormat="1" ht="42.75" x14ac:dyDescent="0.2">
      <c r="A14" s="6" t="s">
        <v>11</v>
      </c>
      <c r="B14" s="42" t="s">
        <v>148</v>
      </c>
      <c r="C14" s="93"/>
      <c r="D14" s="4" t="s">
        <v>33</v>
      </c>
      <c r="E14" s="5">
        <v>10000</v>
      </c>
      <c r="F14" s="4" t="s">
        <v>95</v>
      </c>
      <c r="G14" s="94">
        <v>2021</v>
      </c>
      <c r="H14" s="94">
        <v>2024</v>
      </c>
      <c r="I14" s="6" t="s">
        <v>38</v>
      </c>
      <c r="J14" s="72"/>
      <c r="K14" s="151" t="s">
        <v>12</v>
      </c>
      <c r="L14" s="152"/>
      <c r="M14" s="152"/>
      <c r="N14" s="153"/>
      <c r="O14" s="95"/>
      <c r="P14" s="96"/>
      <c r="Q14" s="96"/>
      <c r="R14" s="96"/>
      <c r="S14" s="96"/>
      <c r="T14" s="96"/>
      <c r="U14" s="96"/>
      <c r="V14" s="96"/>
      <c r="W14" s="96"/>
      <c r="X14" s="97"/>
    </row>
    <row r="15" spans="1:24" s="21" customFormat="1" ht="42.75" x14ac:dyDescent="0.2">
      <c r="A15" s="6" t="s">
        <v>13</v>
      </c>
      <c r="B15" s="42" t="s">
        <v>149</v>
      </c>
      <c r="C15" s="93"/>
      <c r="D15" s="4" t="s">
        <v>33</v>
      </c>
      <c r="E15" s="5">
        <v>10000</v>
      </c>
      <c r="F15" s="4" t="s">
        <v>95</v>
      </c>
      <c r="G15" s="94">
        <v>2021</v>
      </c>
      <c r="H15" s="94">
        <v>2024</v>
      </c>
      <c r="I15" s="6" t="s">
        <v>38</v>
      </c>
      <c r="J15" s="72"/>
      <c r="K15" s="151" t="s">
        <v>12</v>
      </c>
      <c r="L15" s="152"/>
      <c r="M15" s="152"/>
      <c r="N15" s="153"/>
      <c r="O15" s="95"/>
      <c r="P15" s="96"/>
      <c r="Q15" s="96"/>
      <c r="R15" s="96"/>
      <c r="S15" s="96"/>
      <c r="T15" s="96"/>
      <c r="U15" s="96"/>
      <c r="V15" s="96"/>
      <c r="W15" s="96"/>
      <c r="X15" s="97"/>
    </row>
    <row r="16" spans="1:24" s="92" customFormat="1" x14ac:dyDescent="0.2">
      <c r="A16" s="73"/>
      <c r="B16" s="87"/>
      <c r="C16" s="75"/>
      <c r="D16" s="88"/>
      <c r="E16" s="83"/>
      <c r="F16" s="88"/>
      <c r="G16" s="75"/>
      <c r="H16" s="75"/>
      <c r="I16" s="73"/>
      <c r="J16" s="80"/>
      <c r="K16" s="85"/>
      <c r="L16" s="84"/>
      <c r="M16" s="84"/>
      <c r="N16" s="84"/>
      <c r="O16" s="89"/>
      <c r="P16" s="90"/>
      <c r="Q16" s="90"/>
      <c r="R16" s="90"/>
      <c r="S16" s="90"/>
      <c r="T16" s="90"/>
      <c r="U16" s="90"/>
      <c r="V16" s="90"/>
      <c r="W16" s="90"/>
      <c r="X16" s="91"/>
    </row>
    <row r="17" spans="1:24" s="21" customFormat="1" ht="57" x14ac:dyDescent="0.2">
      <c r="A17" s="12" t="s">
        <v>11</v>
      </c>
      <c r="B17" s="28" t="s">
        <v>59</v>
      </c>
      <c r="C17" s="10"/>
      <c r="D17" s="4" t="s">
        <v>33</v>
      </c>
      <c r="E17" s="11">
        <v>45000</v>
      </c>
      <c r="F17" s="35" t="s">
        <v>95</v>
      </c>
      <c r="G17" s="7">
        <v>2025</v>
      </c>
      <c r="H17" s="7">
        <v>2034</v>
      </c>
      <c r="I17" s="12" t="s">
        <v>39</v>
      </c>
      <c r="J17" s="72"/>
      <c r="K17" s="65"/>
      <c r="L17" s="66"/>
      <c r="M17" s="66"/>
      <c r="N17" s="66"/>
      <c r="O17" s="145" t="s">
        <v>12</v>
      </c>
      <c r="P17" s="146"/>
      <c r="Q17" s="146"/>
      <c r="R17" s="146"/>
      <c r="S17" s="146"/>
      <c r="T17" s="146"/>
      <c r="U17" s="146"/>
      <c r="V17" s="146"/>
      <c r="W17" s="146"/>
      <c r="X17" s="147"/>
    </row>
    <row r="18" spans="1:24" s="21" customFormat="1" ht="42.75" x14ac:dyDescent="0.2">
      <c r="A18" s="12" t="s">
        <v>13</v>
      </c>
      <c r="B18" s="42" t="s">
        <v>149</v>
      </c>
      <c r="C18" s="10"/>
      <c r="D18" s="4" t="s">
        <v>33</v>
      </c>
      <c r="E18" s="11">
        <v>25000</v>
      </c>
      <c r="F18" s="35" t="s">
        <v>95</v>
      </c>
      <c r="G18" s="7">
        <v>2025</v>
      </c>
      <c r="H18" s="7">
        <v>2034</v>
      </c>
      <c r="I18" s="12" t="s">
        <v>39</v>
      </c>
      <c r="J18" s="72"/>
      <c r="K18" s="65"/>
      <c r="L18" s="66"/>
      <c r="M18" s="66"/>
      <c r="N18" s="66"/>
      <c r="O18" s="101" t="s">
        <v>12</v>
      </c>
      <c r="P18" s="154"/>
      <c r="Q18" s="154"/>
      <c r="R18" s="154"/>
      <c r="S18" s="154"/>
      <c r="T18" s="154"/>
      <c r="U18" s="154"/>
      <c r="V18" s="154"/>
      <c r="W18" s="154"/>
      <c r="X18" s="155"/>
    </row>
    <row r="19" spans="1:24" s="21" customFormat="1" ht="57" x14ac:dyDescent="0.2">
      <c r="A19" s="12" t="s">
        <v>14</v>
      </c>
      <c r="B19" s="28" t="s">
        <v>60</v>
      </c>
      <c r="C19" s="10"/>
      <c r="D19" s="35" t="s">
        <v>33</v>
      </c>
      <c r="E19" s="11">
        <v>1500</v>
      </c>
      <c r="F19" s="35" t="s">
        <v>95</v>
      </c>
      <c r="G19" s="7">
        <v>2025</v>
      </c>
      <c r="H19" s="7">
        <v>2034</v>
      </c>
      <c r="I19" s="12" t="s">
        <v>39</v>
      </c>
      <c r="J19" s="72"/>
      <c r="K19" s="65"/>
      <c r="L19" s="66"/>
      <c r="M19" s="66"/>
      <c r="N19" s="66"/>
      <c r="O19" s="145" t="s">
        <v>12</v>
      </c>
      <c r="P19" s="146"/>
      <c r="Q19" s="146"/>
      <c r="R19" s="146"/>
      <c r="S19" s="146"/>
      <c r="T19" s="146"/>
      <c r="U19" s="146"/>
      <c r="V19" s="146"/>
      <c r="W19" s="146"/>
      <c r="X19" s="147"/>
    </row>
    <row r="20" spans="1:24" s="21" customFormat="1" ht="57" x14ac:dyDescent="0.2">
      <c r="A20" s="12" t="s">
        <v>15</v>
      </c>
      <c r="B20" s="28" t="s">
        <v>61</v>
      </c>
      <c r="C20" s="10"/>
      <c r="D20" s="35" t="s">
        <v>33</v>
      </c>
      <c r="E20" s="11">
        <v>1500</v>
      </c>
      <c r="F20" s="35" t="s">
        <v>95</v>
      </c>
      <c r="G20" s="7">
        <v>2025</v>
      </c>
      <c r="H20" s="7">
        <v>2034</v>
      </c>
      <c r="I20" s="12" t="s">
        <v>39</v>
      </c>
      <c r="J20" s="72"/>
      <c r="K20" s="65"/>
      <c r="L20" s="66"/>
      <c r="M20" s="66"/>
      <c r="N20" s="66"/>
      <c r="O20" s="145" t="s">
        <v>12</v>
      </c>
      <c r="P20" s="146"/>
      <c r="Q20" s="146"/>
      <c r="R20" s="146"/>
      <c r="S20" s="146"/>
      <c r="T20" s="146"/>
      <c r="U20" s="146"/>
      <c r="V20" s="146"/>
      <c r="W20" s="146"/>
      <c r="X20" s="147"/>
    </row>
    <row r="21" spans="1:24" s="21" customFormat="1" ht="57" x14ac:dyDescent="0.2">
      <c r="A21" s="12" t="s">
        <v>16</v>
      </c>
      <c r="B21" s="28" t="s">
        <v>62</v>
      </c>
      <c r="C21" s="10"/>
      <c r="D21" s="35" t="s">
        <v>33</v>
      </c>
      <c r="E21" s="11">
        <v>1500</v>
      </c>
      <c r="F21" s="35" t="s">
        <v>95</v>
      </c>
      <c r="G21" s="7">
        <v>2025</v>
      </c>
      <c r="H21" s="7">
        <v>2034</v>
      </c>
      <c r="I21" s="12" t="s">
        <v>39</v>
      </c>
      <c r="J21" s="72"/>
      <c r="K21" s="65"/>
      <c r="L21" s="66"/>
      <c r="M21" s="66"/>
      <c r="N21" s="66"/>
      <c r="O21" s="145" t="s">
        <v>12</v>
      </c>
      <c r="P21" s="146"/>
      <c r="Q21" s="146"/>
      <c r="R21" s="146"/>
      <c r="S21" s="146"/>
      <c r="T21" s="146"/>
      <c r="U21" s="146"/>
      <c r="V21" s="146"/>
      <c r="W21" s="146"/>
      <c r="X21" s="147"/>
    </row>
    <row r="22" spans="1:24" s="21" customFormat="1" ht="57" x14ac:dyDescent="0.2">
      <c r="A22" s="12" t="s">
        <v>17</v>
      </c>
      <c r="B22" s="28" t="s">
        <v>63</v>
      </c>
      <c r="C22" s="10"/>
      <c r="D22" s="35" t="s">
        <v>33</v>
      </c>
      <c r="E22" s="11">
        <v>1500</v>
      </c>
      <c r="F22" s="35" t="s">
        <v>95</v>
      </c>
      <c r="G22" s="7">
        <v>2025</v>
      </c>
      <c r="H22" s="7">
        <v>2034</v>
      </c>
      <c r="I22" s="12" t="s">
        <v>39</v>
      </c>
      <c r="J22" s="72"/>
      <c r="K22" s="65"/>
      <c r="L22" s="66"/>
      <c r="M22" s="66"/>
      <c r="N22" s="66"/>
      <c r="O22" s="145" t="s">
        <v>12</v>
      </c>
      <c r="P22" s="146"/>
      <c r="Q22" s="146"/>
      <c r="R22" s="146"/>
      <c r="S22" s="146"/>
      <c r="T22" s="146"/>
      <c r="U22" s="146"/>
      <c r="V22" s="146"/>
      <c r="W22" s="146"/>
      <c r="X22" s="147"/>
    </row>
    <row r="23" spans="1:24" s="21" customFormat="1" ht="57" x14ac:dyDescent="0.2">
      <c r="A23" s="12" t="s">
        <v>18</v>
      </c>
      <c r="B23" s="28" t="s">
        <v>64</v>
      </c>
      <c r="C23" s="10"/>
      <c r="D23" s="35" t="s">
        <v>33</v>
      </c>
      <c r="E23" s="11">
        <v>1500</v>
      </c>
      <c r="F23" s="35" t="s">
        <v>95</v>
      </c>
      <c r="G23" s="7">
        <v>2025</v>
      </c>
      <c r="H23" s="7">
        <v>2034</v>
      </c>
      <c r="I23" s="12" t="s">
        <v>39</v>
      </c>
      <c r="J23" s="72"/>
      <c r="K23" s="65"/>
      <c r="L23" s="66"/>
      <c r="M23" s="66"/>
      <c r="N23" s="66"/>
      <c r="O23" s="145" t="s">
        <v>12</v>
      </c>
      <c r="P23" s="146"/>
      <c r="Q23" s="146"/>
      <c r="R23" s="146"/>
      <c r="S23" s="146"/>
      <c r="T23" s="146"/>
      <c r="U23" s="146"/>
      <c r="V23" s="146"/>
      <c r="W23" s="146"/>
      <c r="X23" s="147"/>
    </row>
    <row r="24" spans="1:24" s="21" customFormat="1" ht="57" x14ac:dyDescent="0.2">
      <c r="A24" s="12" t="s">
        <v>19</v>
      </c>
      <c r="B24" s="28" t="s">
        <v>65</v>
      </c>
      <c r="C24" s="10"/>
      <c r="D24" s="35" t="s">
        <v>33</v>
      </c>
      <c r="E24" s="11">
        <v>1500</v>
      </c>
      <c r="F24" s="35" t="s">
        <v>95</v>
      </c>
      <c r="G24" s="7">
        <v>2025</v>
      </c>
      <c r="H24" s="7">
        <v>2034</v>
      </c>
      <c r="I24" s="12" t="s">
        <v>39</v>
      </c>
      <c r="J24" s="72"/>
      <c r="K24" s="65"/>
      <c r="L24" s="66"/>
      <c r="M24" s="66"/>
      <c r="N24" s="66"/>
      <c r="O24" s="145" t="s">
        <v>12</v>
      </c>
      <c r="P24" s="146"/>
      <c r="Q24" s="146"/>
      <c r="R24" s="146"/>
      <c r="S24" s="146"/>
      <c r="T24" s="146"/>
      <c r="U24" s="146"/>
      <c r="V24" s="146"/>
      <c r="W24" s="146"/>
      <c r="X24" s="147"/>
    </row>
    <row r="25" spans="1:24" s="21" customFormat="1" ht="57" x14ac:dyDescent="0.2">
      <c r="A25" s="12" t="s">
        <v>20</v>
      </c>
      <c r="B25" s="28" t="s">
        <v>66</v>
      </c>
      <c r="C25" s="10"/>
      <c r="D25" s="35" t="s">
        <v>33</v>
      </c>
      <c r="E25" s="11">
        <v>2000</v>
      </c>
      <c r="F25" s="35" t="s">
        <v>95</v>
      </c>
      <c r="G25" s="7">
        <v>2025</v>
      </c>
      <c r="H25" s="7">
        <v>2034</v>
      </c>
      <c r="I25" s="12" t="s">
        <v>39</v>
      </c>
      <c r="J25" s="72"/>
      <c r="K25" s="65"/>
      <c r="L25" s="66"/>
      <c r="M25" s="66"/>
      <c r="N25" s="66"/>
      <c r="O25" s="145" t="s">
        <v>12</v>
      </c>
      <c r="P25" s="146"/>
      <c r="Q25" s="146"/>
      <c r="R25" s="146"/>
      <c r="S25" s="146"/>
      <c r="T25" s="146"/>
      <c r="U25" s="146"/>
      <c r="V25" s="146"/>
      <c r="W25" s="146"/>
      <c r="X25" s="147"/>
    </row>
    <row r="26" spans="1:24" s="21" customFormat="1" ht="57" x14ac:dyDescent="0.2">
      <c r="A26" s="12" t="s">
        <v>40</v>
      </c>
      <c r="B26" s="28" t="s">
        <v>67</v>
      </c>
      <c r="C26" s="10"/>
      <c r="D26" s="35" t="s">
        <v>33</v>
      </c>
      <c r="E26" s="11">
        <v>1500</v>
      </c>
      <c r="F26" s="35" t="s">
        <v>95</v>
      </c>
      <c r="G26" s="7">
        <v>2025</v>
      </c>
      <c r="H26" s="7">
        <v>2034</v>
      </c>
      <c r="I26" s="12" t="s">
        <v>39</v>
      </c>
      <c r="J26" s="72"/>
      <c r="K26" s="65"/>
      <c r="L26" s="66"/>
      <c r="M26" s="66"/>
      <c r="N26" s="66"/>
      <c r="O26" s="145" t="s">
        <v>12</v>
      </c>
      <c r="P26" s="146"/>
      <c r="Q26" s="146"/>
      <c r="R26" s="146"/>
      <c r="S26" s="146"/>
      <c r="T26" s="146"/>
      <c r="U26" s="146"/>
      <c r="V26" s="146"/>
      <c r="W26" s="146"/>
      <c r="X26" s="147"/>
    </row>
    <row r="27" spans="1:24" s="21" customFormat="1" ht="57" x14ac:dyDescent="0.2">
      <c r="A27" s="12" t="s">
        <v>41</v>
      </c>
      <c r="B27" s="28" t="s">
        <v>68</v>
      </c>
      <c r="C27" s="10"/>
      <c r="D27" s="35" t="s">
        <v>33</v>
      </c>
      <c r="E27" s="11">
        <v>1500</v>
      </c>
      <c r="F27" s="35" t="s">
        <v>95</v>
      </c>
      <c r="G27" s="7">
        <v>2025</v>
      </c>
      <c r="H27" s="7">
        <v>2034</v>
      </c>
      <c r="I27" s="12" t="s">
        <v>39</v>
      </c>
      <c r="J27" s="72"/>
      <c r="K27" s="65"/>
      <c r="L27" s="66"/>
      <c r="M27" s="66"/>
      <c r="N27" s="66"/>
      <c r="O27" s="145" t="s">
        <v>12</v>
      </c>
      <c r="P27" s="146"/>
      <c r="Q27" s="146"/>
      <c r="R27" s="146"/>
      <c r="S27" s="146"/>
      <c r="T27" s="146"/>
      <c r="U27" s="146"/>
      <c r="V27" s="146"/>
      <c r="W27" s="146"/>
      <c r="X27" s="147"/>
    </row>
    <row r="28" spans="1:24" s="21" customFormat="1" ht="57" x14ac:dyDescent="0.2">
      <c r="A28" s="12" t="s">
        <v>42</v>
      </c>
      <c r="B28" s="28" t="s">
        <v>69</v>
      </c>
      <c r="C28" s="10"/>
      <c r="D28" s="35" t="s">
        <v>33</v>
      </c>
      <c r="E28" s="11">
        <v>1500</v>
      </c>
      <c r="F28" s="35" t="s">
        <v>95</v>
      </c>
      <c r="G28" s="7">
        <v>2025</v>
      </c>
      <c r="H28" s="7">
        <v>2034</v>
      </c>
      <c r="I28" s="12" t="s">
        <v>39</v>
      </c>
      <c r="J28" s="72"/>
      <c r="K28" s="65"/>
      <c r="L28" s="66"/>
      <c r="M28" s="66"/>
      <c r="N28" s="66"/>
      <c r="O28" s="145" t="s">
        <v>12</v>
      </c>
      <c r="P28" s="146"/>
      <c r="Q28" s="146"/>
      <c r="R28" s="146"/>
      <c r="S28" s="146"/>
      <c r="T28" s="146"/>
      <c r="U28" s="146"/>
      <c r="V28" s="146"/>
      <c r="W28" s="146"/>
      <c r="X28" s="147"/>
    </row>
    <row r="29" spans="1:24" s="21" customFormat="1" ht="57" x14ac:dyDescent="0.2">
      <c r="A29" s="12" t="s">
        <v>43</v>
      </c>
      <c r="B29" s="28" t="s">
        <v>70</v>
      </c>
      <c r="C29" s="10"/>
      <c r="D29" s="35" t="s">
        <v>33</v>
      </c>
      <c r="E29" s="11">
        <v>1500</v>
      </c>
      <c r="F29" s="35" t="s">
        <v>95</v>
      </c>
      <c r="G29" s="7">
        <v>2025</v>
      </c>
      <c r="H29" s="7">
        <v>2034</v>
      </c>
      <c r="I29" s="12" t="s">
        <v>39</v>
      </c>
      <c r="J29" s="72"/>
      <c r="K29" s="65"/>
      <c r="L29" s="66"/>
      <c r="M29" s="66"/>
      <c r="N29" s="66"/>
      <c r="O29" s="145" t="s">
        <v>12</v>
      </c>
      <c r="P29" s="146"/>
      <c r="Q29" s="146"/>
      <c r="R29" s="146"/>
      <c r="S29" s="146"/>
      <c r="T29" s="146"/>
      <c r="U29" s="146"/>
      <c r="V29" s="146"/>
      <c r="W29" s="146"/>
      <c r="X29" s="147"/>
    </row>
    <row r="30" spans="1:24" s="21" customFormat="1" ht="57" x14ac:dyDescent="0.2">
      <c r="A30" s="12" t="s">
        <v>44</v>
      </c>
      <c r="B30" s="28" t="s">
        <v>71</v>
      </c>
      <c r="C30" s="10"/>
      <c r="D30" s="35" t="s">
        <v>33</v>
      </c>
      <c r="E30" s="11">
        <v>1500</v>
      </c>
      <c r="F30" s="35" t="s">
        <v>95</v>
      </c>
      <c r="G30" s="7">
        <v>2025</v>
      </c>
      <c r="H30" s="7">
        <v>2034</v>
      </c>
      <c r="I30" s="12" t="s">
        <v>39</v>
      </c>
      <c r="J30" s="72"/>
      <c r="K30" s="65"/>
      <c r="L30" s="66"/>
      <c r="M30" s="66"/>
      <c r="N30" s="66"/>
      <c r="O30" s="145" t="s">
        <v>12</v>
      </c>
      <c r="P30" s="146"/>
      <c r="Q30" s="146"/>
      <c r="R30" s="146"/>
      <c r="S30" s="146"/>
      <c r="T30" s="146"/>
      <c r="U30" s="146"/>
      <c r="V30" s="146"/>
      <c r="W30" s="146"/>
      <c r="X30" s="147"/>
    </row>
    <row r="31" spans="1:24" s="21" customFormat="1" ht="57" x14ac:dyDescent="0.2">
      <c r="A31" s="12" t="s">
        <v>45</v>
      </c>
      <c r="B31" s="28" t="s">
        <v>72</v>
      </c>
      <c r="C31" s="10"/>
      <c r="D31" s="35" t="s">
        <v>33</v>
      </c>
      <c r="E31" s="11">
        <v>1500</v>
      </c>
      <c r="F31" s="35" t="s">
        <v>95</v>
      </c>
      <c r="G31" s="7">
        <v>2025</v>
      </c>
      <c r="H31" s="7">
        <v>2034</v>
      </c>
      <c r="I31" s="12" t="s">
        <v>39</v>
      </c>
      <c r="J31" s="72"/>
      <c r="K31" s="65"/>
      <c r="L31" s="66"/>
      <c r="M31" s="66"/>
      <c r="N31" s="66"/>
      <c r="O31" s="145" t="s">
        <v>12</v>
      </c>
      <c r="P31" s="146"/>
      <c r="Q31" s="146"/>
      <c r="R31" s="146"/>
      <c r="S31" s="146"/>
      <c r="T31" s="146"/>
      <c r="U31" s="146"/>
      <c r="V31" s="146"/>
      <c r="W31" s="146"/>
      <c r="X31" s="147"/>
    </row>
    <row r="32" spans="1:24" s="21" customFormat="1" ht="57" x14ac:dyDescent="0.2">
      <c r="A32" s="12" t="s">
        <v>46</v>
      </c>
      <c r="B32" s="28" t="s">
        <v>73</v>
      </c>
      <c r="C32" s="10"/>
      <c r="D32" s="35" t="s">
        <v>33</v>
      </c>
      <c r="E32" s="11">
        <v>1500</v>
      </c>
      <c r="F32" s="35" t="s">
        <v>95</v>
      </c>
      <c r="G32" s="7">
        <v>2025</v>
      </c>
      <c r="H32" s="7">
        <v>2034</v>
      </c>
      <c r="I32" s="12" t="s">
        <v>39</v>
      </c>
      <c r="J32" s="72"/>
      <c r="K32" s="65"/>
      <c r="L32" s="66"/>
      <c r="M32" s="66"/>
      <c r="N32" s="66"/>
      <c r="O32" s="145" t="s">
        <v>12</v>
      </c>
      <c r="P32" s="146"/>
      <c r="Q32" s="146"/>
      <c r="R32" s="146"/>
      <c r="S32" s="146"/>
      <c r="T32" s="146"/>
      <c r="U32" s="146"/>
      <c r="V32" s="146"/>
      <c r="W32" s="146"/>
      <c r="X32" s="147"/>
    </row>
    <row r="33" spans="1:24" s="21" customFormat="1" ht="57" x14ac:dyDescent="0.2">
      <c r="A33" s="12" t="s">
        <v>47</v>
      </c>
      <c r="B33" s="28" t="s">
        <v>74</v>
      </c>
      <c r="C33" s="10"/>
      <c r="D33" s="35" t="s">
        <v>33</v>
      </c>
      <c r="E33" s="11">
        <v>1500</v>
      </c>
      <c r="F33" s="35" t="s">
        <v>95</v>
      </c>
      <c r="G33" s="7">
        <v>2025</v>
      </c>
      <c r="H33" s="7">
        <v>2034</v>
      </c>
      <c r="I33" s="12" t="s">
        <v>39</v>
      </c>
      <c r="J33" s="72"/>
      <c r="K33" s="65"/>
      <c r="L33" s="66"/>
      <c r="M33" s="66"/>
      <c r="N33" s="66"/>
      <c r="O33" s="145" t="s">
        <v>12</v>
      </c>
      <c r="P33" s="146"/>
      <c r="Q33" s="146"/>
      <c r="R33" s="146"/>
      <c r="S33" s="146"/>
      <c r="T33" s="146"/>
      <c r="U33" s="146"/>
      <c r="V33" s="146"/>
      <c r="W33" s="146"/>
      <c r="X33" s="147"/>
    </row>
    <row r="34" spans="1:24" s="21" customFormat="1" ht="57" x14ac:dyDescent="0.2">
      <c r="A34" s="12" t="s">
        <v>48</v>
      </c>
      <c r="B34" s="28" t="s">
        <v>75</v>
      </c>
      <c r="C34" s="10"/>
      <c r="D34" s="35" t="s">
        <v>33</v>
      </c>
      <c r="E34" s="11">
        <v>1500</v>
      </c>
      <c r="F34" s="35" t="s">
        <v>95</v>
      </c>
      <c r="G34" s="7">
        <v>2025</v>
      </c>
      <c r="H34" s="7">
        <v>2034</v>
      </c>
      <c r="I34" s="12" t="s">
        <v>39</v>
      </c>
      <c r="J34" s="72"/>
      <c r="K34" s="65"/>
      <c r="L34" s="66"/>
      <c r="M34" s="66"/>
      <c r="N34" s="66"/>
      <c r="O34" s="145" t="s">
        <v>12</v>
      </c>
      <c r="P34" s="146"/>
      <c r="Q34" s="146"/>
      <c r="R34" s="146"/>
      <c r="S34" s="146"/>
      <c r="T34" s="146"/>
      <c r="U34" s="146"/>
      <c r="V34" s="146"/>
      <c r="W34" s="146"/>
      <c r="X34" s="147"/>
    </row>
    <row r="35" spans="1:24" s="21" customFormat="1" ht="57" x14ac:dyDescent="0.2">
      <c r="A35" s="12" t="s">
        <v>49</v>
      </c>
      <c r="B35" s="28" t="s">
        <v>76</v>
      </c>
      <c r="C35" s="10"/>
      <c r="D35" s="35" t="s">
        <v>33</v>
      </c>
      <c r="E35" s="11">
        <v>1500</v>
      </c>
      <c r="F35" s="35" t="s">
        <v>95</v>
      </c>
      <c r="G35" s="7">
        <v>2025</v>
      </c>
      <c r="H35" s="7">
        <v>2034</v>
      </c>
      <c r="I35" s="12" t="s">
        <v>39</v>
      </c>
      <c r="J35" s="72"/>
      <c r="K35" s="65"/>
      <c r="L35" s="66"/>
      <c r="M35" s="66"/>
      <c r="N35" s="66"/>
      <c r="O35" s="145" t="s">
        <v>12</v>
      </c>
      <c r="P35" s="146"/>
      <c r="Q35" s="146"/>
      <c r="R35" s="146"/>
      <c r="S35" s="146"/>
      <c r="T35" s="146"/>
      <c r="U35" s="146"/>
      <c r="V35" s="146"/>
      <c r="W35" s="146"/>
      <c r="X35" s="147"/>
    </row>
    <row r="36" spans="1:24" s="21" customFormat="1" ht="57" x14ac:dyDescent="0.2">
      <c r="A36" s="12" t="s">
        <v>50</v>
      </c>
      <c r="B36" s="28" t="s">
        <v>77</v>
      </c>
      <c r="C36" s="10"/>
      <c r="D36" s="35" t="s">
        <v>33</v>
      </c>
      <c r="E36" s="11">
        <v>1500</v>
      </c>
      <c r="F36" s="35" t="s">
        <v>95</v>
      </c>
      <c r="G36" s="7">
        <v>2025</v>
      </c>
      <c r="H36" s="7">
        <v>2034</v>
      </c>
      <c r="I36" s="12" t="s">
        <v>39</v>
      </c>
      <c r="J36" s="72"/>
      <c r="K36" s="65"/>
      <c r="L36" s="66"/>
      <c r="M36" s="66"/>
      <c r="N36" s="66"/>
      <c r="O36" s="145" t="s">
        <v>12</v>
      </c>
      <c r="P36" s="146"/>
      <c r="Q36" s="146"/>
      <c r="R36" s="146"/>
      <c r="S36" s="146"/>
      <c r="T36" s="146"/>
      <c r="U36" s="146"/>
      <c r="V36" s="146"/>
      <c r="W36" s="146"/>
      <c r="X36" s="147"/>
    </row>
    <row r="37" spans="1:24" s="21" customFormat="1" ht="57" x14ac:dyDescent="0.2">
      <c r="A37" s="12" t="s">
        <v>56</v>
      </c>
      <c r="B37" s="28" t="s">
        <v>78</v>
      </c>
      <c r="C37" s="10"/>
      <c r="D37" s="35" t="s">
        <v>33</v>
      </c>
      <c r="E37" s="11">
        <v>1500</v>
      </c>
      <c r="F37" s="35" t="s">
        <v>95</v>
      </c>
      <c r="G37" s="7">
        <v>2025</v>
      </c>
      <c r="H37" s="7">
        <v>2034</v>
      </c>
      <c r="I37" s="12" t="s">
        <v>39</v>
      </c>
      <c r="J37" s="72"/>
      <c r="K37" s="65"/>
      <c r="L37" s="66"/>
      <c r="M37" s="66"/>
      <c r="N37" s="66"/>
      <c r="O37" s="145" t="s">
        <v>12</v>
      </c>
      <c r="P37" s="146"/>
      <c r="Q37" s="146"/>
      <c r="R37" s="146"/>
      <c r="S37" s="146"/>
      <c r="T37" s="146"/>
      <c r="U37" s="146"/>
      <c r="V37" s="146"/>
      <c r="W37" s="146"/>
      <c r="X37" s="147"/>
    </row>
    <row r="38" spans="1:24" s="21" customFormat="1" ht="57" x14ac:dyDescent="0.2">
      <c r="A38" s="12" t="s">
        <v>57</v>
      </c>
      <c r="B38" s="28" t="s">
        <v>79</v>
      </c>
      <c r="C38" s="10"/>
      <c r="D38" s="35" t="s">
        <v>33</v>
      </c>
      <c r="E38" s="11">
        <v>1500</v>
      </c>
      <c r="F38" s="35" t="s">
        <v>95</v>
      </c>
      <c r="G38" s="7">
        <v>2025</v>
      </c>
      <c r="H38" s="7">
        <v>2034</v>
      </c>
      <c r="I38" s="12" t="s">
        <v>39</v>
      </c>
      <c r="J38" s="72"/>
      <c r="K38" s="65"/>
      <c r="L38" s="66"/>
      <c r="M38" s="66"/>
      <c r="N38" s="66"/>
      <c r="O38" s="145" t="s">
        <v>12</v>
      </c>
      <c r="P38" s="146"/>
      <c r="Q38" s="146"/>
      <c r="R38" s="146"/>
      <c r="S38" s="146"/>
      <c r="T38" s="146"/>
      <c r="U38" s="146"/>
      <c r="V38" s="146"/>
      <c r="W38" s="146"/>
      <c r="X38" s="147"/>
    </row>
    <row r="39" spans="1:24" s="21" customFormat="1" ht="57" x14ac:dyDescent="0.2">
      <c r="A39" s="12" t="s">
        <v>88</v>
      </c>
      <c r="B39" s="28" t="s">
        <v>80</v>
      </c>
      <c r="C39" s="10"/>
      <c r="D39" s="35" t="s">
        <v>33</v>
      </c>
      <c r="E39" s="11">
        <v>1500</v>
      </c>
      <c r="F39" s="35" t="s">
        <v>95</v>
      </c>
      <c r="G39" s="7">
        <v>2025</v>
      </c>
      <c r="H39" s="7">
        <v>2034</v>
      </c>
      <c r="I39" s="12" t="s">
        <v>39</v>
      </c>
      <c r="J39" s="72"/>
      <c r="K39" s="65"/>
      <c r="L39" s="66"/>
      <c r="M39" s="66"/>
      <c r="N39" s="66"/>
      <c r="O39" s="145" t="s">
        <v>12</v>
      </c>
      <c r="P39" s="146"/>
      <c r="Q39" s="146"/>
      <c r="R39" s="146"/>
      <c r="S39" s="146"/>
      <c r="T39" s="146"/>
      <c r="U39" s="146"/>
      <c r="V39" s="146"/>
      <c r="W39" s="146"/>
      <c r="X39" s="147"/>
    </row>
    <row r="40" spans="1:24" s="21" customFormat="1" ht="57" x14ac:dyDescent="0.2">
      <c r="A40" s="12" t="s">
        <v>89</v>
      </c>
      <c r="B40" s="28" t="s">
        <v>81</v>
      </c>
      <c r="C40" s="10"/>
      <c r="D40" s="35" t="s">
        <v>33</v>
      </c>
      <c r="E40" s="11">
        <v>1500</v>
      </c>
      <c r="F40" s="35" t="s">
        <v>95</v>
      </c>
      <c r="G40" s="7">
        <v>2025</v>
      </c>
      <c r="H40" s="7">
        <v>2034</v>
      </c>
      <c r="I40" s="12" t="s">
        <v>39</v>
      </c>
      <c r="J40" s="72"/>
      <c r="K40" s="65"/>
      <c r="L40" s="66"/>
      <c r="M40" s="66"/>
      <c r="N40" s="66"/>
      <c r="O40" s="145" t="s">
        <v>12</v>
      </c>
      <c r="P40" s="146"/>
      <c r="Q40" s="146"/>
      <c r="R40" s="146"/>
      <c r="S40" s="146"/>
      <c r="T40" s="146"/>
      <c r="U40" s="146"/>
      <c r="V40" s="146"/>
      <c r="W40" s="146"/>
      <c r="X40" s="147"/>
    </row>
    <row r="41" spans="1:24" s="21" customFormat="1" ht="57" x14ac:dyDescent="0.2">
      <c r="A41" s="12" t="s">
        <v>90</v>
      </c>
      <c r="B41" s="28" t="s">
        <v>82</v>
      </c>
      <c r="C41" s="10"/>
      <c r="D41" s="35" t="s">
        <v>33</v>
      </c>
      <c r="E41" s="11">
        <v>1500</v>
      </c>
      <c r="F41" s="35" t="s">
        <v>95</v>
      </c>
      <c r="G41" s="7">
        <v>2025</v>
      </c>
      <c r="H41" s="7">
        <v>2034</v>
      </c>
      <c r="I41" s="12" t="s">
        <v>39</v>
      </c>
      <c r="J41" s="72"/>
      <c r="K41" s="65"/>
      <c r="L41" s="66"/>
      <c r="M41" s="66"/>
      <c r="N41" s="66"/>
      <c r="O41" s="145" t="s">
        <v>12</v>
      </c>
      <c r="P41" s="146"/>
      <c r="Q41" s="146"/>
      <c r="R41" s="146"/>
      <c r="S41" s="146"/>
      <c r="T41" s="146"/>
      <c r="U41" s="146"/>
      <c r="V41" s="146"/>
      <c r="W41" s="146"/>
      <c r="X41" s="147"/>
    </row>
    <row r="42" spans="1:24" s="21" customFormat="1" ht="57" x14ac:dyDescent="0.2">
      <c r="A42" s="12" t="s">
        <v>91</v>
      </c>
      <c r="B42" s="28" t="s">
        <v>83</v>
      </c>
      <c r="C42" s="10"/>
      <c r="D42" s="35" t="s">
        <v>33</v>
      </c>
      <c r="E42" s="11">
        <v>1000</v>
      </c>
      <c r="F42" s="35" t="s">
        <v>95</v>
      </c>
      <c r="G42" s="7">
        <v>2025</v>
      </c>
      <c r="H42" s="7">
        <v>2034</v>
      </c>
      <c r="I42" s="12" t="s">
        <v>39</v>
      </c>
      <c r="J42" s="72"/>
      <c r="K42" s="65"/>
      <c r="L42" s="66"/>
      <c r="M42" s="66"/>
      <c r="N42" s="66"/>
      <c r="O42" s="145" t="s">
        <v>12</v>
      </c>
      <c r="P42" s="146"/>
      <c r="Q42" s="146"/>
      <c r="R42" s="146"/>
      <c r="S42" s="146"/>
      <c r="T42" s="146"/>
      <c r="U42" s="146"/>
      <c r="V42" s="146"/>
      <c r="W42" s="146"/>
      <c r="X42" s="147"/>
    </row>
    <row r="43" spans="1:24" s="21" customFormat="1" ht="57" x14ac:dyDescent="0.2">
      <c r="A43" s="12" t="s">
        <v>92</v>
      </c>
      <c r="B43" s="28" t="s">
        <v>84</v>
      </c>
      <c r="C43" s="10"/>
      <c r="D43" s="35" t="s">
        <v>33</v>
      </c>
      <c r="E43" s="11">
        <v>1000</v>
      </c>
      <c r="F43" s="35" t="s">
        <v>95</v>
      </c>
      <c r="G43" s="7">
        <v>2025</v>
      </c>
      <c r="H43" s="7">
        <v>2034</v>
      </c>
      <c r="I43" s="12" t="s">
        <v>39</v>
      </c>
      <c r="J43" s="72"/>
      <c r="K43" s="65"/>
      <c r="L43" s="66"/>
      <c r="M43" s="66"/>
      <c r="N43" s="66"/>
      <c r="O43" s="145" t="s">
        <v>12</v>
      </c>
      <c r="P43" s="146"/>
      <c r="Q43" s="146"/>
      <c r="R43" s="146"/>
      <c r="S43" s="146"/>
      <c r="T43" s="146"/>
      <c r="U43" s="146"/>
      <c r="V43" s="146"/>
      <c r="W43" s="146"/>
      <c r="X43" s="147"/>
    </row>
    <row r="44" spans="1:24" s="21" customFormat="1" ht="57" x14ac:dyDescent="0.2">
      <c r="A44" s="12" t="s">
        <v>93</v>
      </c>
      <c r="B44" s="28" t="s">
        <v>85</v>
      </c>
      <c r="C44" s="10"/>
      <c r="D44" s="35" t="s">
        <v>33</v>
      </c>
      <c r="E44" s="11">
        <v>1500</v>
      </c>
      <c r="F44" s="35" t="s">
        <v>95</v>
      </c>
      <c r="G44" s="7">
        <v>2025</v>
      </c>
      <c r="H44" s="7">
        <v>2034</v>
      </c>
      <c r="I44" s="12" t="s">
        <v>39</v>
      </c>
      <c r="J44" s="72"/>
      <c r="K44" s="65"/>
      <c r="L44" s="66"/>
      <c r="M44" s="66"/>
      <c r="N44" s="66"/>
      <c r="O44" s="145" t="s">
        <v>12</v>
      </c>
      <c r="P44" s="146"/>
      <c r="Q44" s="146"/>
      <c r="R44" s="146"/>
      <c r="S44" s="146"/>
      <c r="T44" s="146"/>
      <c r="U44" s="146"/>
      <c r="V44" s="146"/>
      <c r="W44" s="146"/>
      <c r="X44" s="147"/>
    </row>
    <row r="45" spans="1:24" s="21" customFormat="1" ht="57" x14ac:dyDescent="0.2">
      <c r="A45" s="12" t="s">
        <v>94</v>
      </c>
      <c r="B45" s="28" t="s">
        <v>86</v>
      </c>
      <c r="C45" s="10"/>
      <c r="D45" s="35" t="s">
        <v>33</v>
      </c>
      <c r="E45" s="11">
        <v>1500</v>
      </c>
      <c r="F45" s="35" t="s">
        <v>95</v>
      </c>
      <c r="G45" s="7">
        <v>2025</v>
      </c>
      <c r="H45" s="7">
        <v>2034</v>
      </c>
      <c r="I45" s="12" t="s">
        <v>39</v>
      </c>
      <c r="J45" s="72"/>
      <c r="K45" s="65"/>
      <c r="L45" s="66"/>
      <c r="M45" s="66"/>
      <c r="N45" s="66"/>
      <c r="O45" s="145" t="s">
        <v>12</v>
      </c>
      <c r="P45" s="146"/>
      <c r="Q45" s="146"/>
      <c r="R45" s="146"/>
      <c r="S45" s="146"/>
      <c r="T45" s="146"/>
      <c r="U45" s="146"/>
      <c r="V45" s="146"/>
      <c r="W45" s="146"/>
      <c r="X45" s="147"/>
    </row>
    <row r="46" spans="1:24" ht="57" customHeight="1" thickBot="1" x14ac:dyDescent="0.25">
      <c r="A46" s="12" t="s">
        <v>150</v>
      </c>
      <c r="B46" s="36" t="s">
        <v>87</v>
      </c>
      <c r="C46" s="13"/>
      <c r="D46" s="37" t="s">
        <v>33</v>
      </c>
      <c r="E46" s="14">
        <v>1500</v>
      </c>
      <c r="F46" s="37" t="s">
        <v>95</v>
      </c>
      <c r="G46" s="64">
        <v>2025</v>
      </c>
      <c r="H46" s="64">
        <v>2034</v>
      </c>
      <c r="I46" s="15" t="s">
        <v>39</v>
      </c>
      <c r="J46" s="71"/>
      <c r="K46" s="67"/>
      <c r="L46" s="67"/>
      <c r="M46" s="67"/>
      <c r="N46" s="67"/>
      <c r="O46" s="156" t="s">
        <v>12</v>
      </c>
      <c r="P46" s="157"/>
      <c r="Q46" s="157"/>
      <c r="R46" s="157"/>
      <c r="S46" s="157"/>
      <c r="T46" s="157"/>
      <c r="U46" s="157"/>
      <c r="V46" s="157"/>
      <c r="W46" s="157"/>
      <c r="X46" s="158"/>
    </row>
    <row r="48" spans="1:24" x14ac:dyDescent="0.2">
      <c r="A48" s="139" t="s">
        <v>26</v>
      </c>
      <c r="B48" s="139"/>
      <c r="C48" s="139"/>
      <c r="D48" s="139"/>
      <c r="E48" s="139"/>
    </row>
    <row r="49" spans="1:16" x14ac:dyDescent="0.2">
      <c r="A49" s="139" t="s">
        <v>27</v>
      </c>
      <c r="B49" s="139"/>
      <c r="C49" s="139"/>
      <c r="D49" s="139"/>
      <c r="E49" s="139"/>
    </row>
    <row r="59" spans="1:16" x14ac:dyDescent="0.2">
      <c r="P59" s="23"/>
    </row>
  </sheetData>
  <mergeCells count="78">
    <mergeCell ref="K14:N14"/>
    <mergeCell ref="K15:N15"/>
    <mergeCell ref="O18:X18"/>
    <mergeCell ref="A48:E48"/>
    <mergeCell ref="A49:E49"/>
    <mergeCell ref="O46:X46"/>
    <mergeCell ref="O45:X45"/>
    <mergeCell ref="O44:X44"/>
    <mergeCell ref="O43:X43"/>
    <mergeCell ref="O42:X42"/>
    <mergeCell ref="O41:X41"/>
    <mergeCell ref="O40:X40"/>
    <mergeCell ref="O39:X39"/>
    <mergeCell ref="O38:X38"/>
    <mergeCell ref="O37:X37"/>
    <mergeCell ref="O36:X36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M10:M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V10:V11"/>
    <mergeCell ref="W10:W11"/>
    <mergeCell ref="X10:X11"/>
    <mergeCell ref="R10:R11"/>
    <mergeCell ref="S10:S11"/>
    <mergeCell ref="T10:T11"/>
    <mergeCell ref="F6:L6"/>
    <mergeCell ref="M6:X6"/>
    <mergeCell ref="A7:E7"/>
    <mergeCell ref="F7:L7"/>
    <mergeCell ref="M7:X7"/>
    <mergeCell ref="A6:E6"/>
    <mergeCell ref="A1:X1"/>
    <mergeCell ref="A2:X2"/>
    <mergeCell ref="A3:E3"/>
    <mergeCell ref="F3:L3"/>
    <mergeCell ref="M3:X3"/>
    <mergeCell ref="A4:E4"/>
    <mergeCell ref="F4:L4"/>
    <mergeCell ref="M4:X4"/>
    <mergeCell ref="A5:E5"/>
    <mergeCell ref="F5:L5"/>
    <mergeCell ref="M5:X5"/>
    <mergeCell ref="O35:X35"/>
    <mergeCell ref="O34:X34"/>
    <mergeCell ref="O33:X33"/>
    <mergeCell ref="O32:X32"/>
    <mergeCell ref="O31:X31"/>
    <mergeCell ref="O30:X30"/>
    <mergeCell ref="O29:X29"/>
    <mergeCell ref="O28:X28"/>
    <mergeCell ref="O27:X27"/>
    <mergeCell ref="O21:X21"/>
    <mergeCell ref="O20:X20"/>
    <mergeCell ref="O19:X19"/>
    <mergeCell ref="O17:X17"/>
    <mergeCell ref="O26:X26"/>
    <mergeCell ref="O25:X25"/>
    <mergeCell ref="O24:X24"/>
    <mergeCell ref="O23:X23"/>
    <mergeCell ref="O22:X22"/>
  </mergeCells>
  <printOptions gridLines="1"/>
  <pageMargins left="0.19" right="0.15748031496062992" top="0.74803149606299213" bottom="0.47244094488188981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62" t="s">
        <v>33</v>
      </c>
      <c r="B1" s="162"/>
      <c r="C1" s="162"/>
      <c r="D1" s="162"/>
      <c r="E1" s="46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162" t="s">
        <v>98</v>
      </c>
      <c r="B2" s="162"/>
      <c r="C2" s="162"/>
      <c r="D2" s="162"/>
      <c r="E2" s="46"/>
      <c r="F2" s="47"/>
      <c r="G2" s="47"/>
      <c r="H2" s="47"/>
      <c r="I2" s="47"/>
      <c r="J2" s="47"/>
      <c r="K2" s="47"/>
      <c r="L2" s="47"/>
      <c r="M2" s="47"/>
    </row>
    <row r="3" spans="1:13" x14ac:dyDescent="0.25">
      <c r="A3" s="162" t="s">
        <v>110</v>
      </c>
      <c r="B3" s="162"/>
      <c r="C3" s="162"/>
      <c r="D3" s="162"/>
      <c r="E3" s="46"/>
      <c r="F3" s="47"/>
      <c r="G3" s="47"/>
      <c r="H3" s="47"/>
      <c r="I3" s="47"/>
      <c r="J3" s="47"/>
      <c r="K3" s="47"/>
      <c r="L3" s="47"/>
      <c r="M3" s="47"/>
    </row>
    <row r="4" spans="1:13" x14ac:dyDescent="0.25">
      <c r="A4" s="162" t="s">
        <v>99</v>
      </c>
      <c r="B4" s="162"/>
      <c r="C4" s="162"/>
      <c r="D4" s="162"/>
      <c r="E4" s="46"/>
      <c r="F4" s="47"/>
      <c r="G4" s="47"/>
      <c r="H4" s="47"/>
      <c r="I4" s="47"/>
      <c r="J4" s="47"/>
      <c r="K4" s="47"/>
      <c r="L4" s="47"/>
      <c r="M4" s="47"/>
    </row>
    <row r="5" spans="1:13" x14ac:dyDescent="0.25">
      <c r="A5" s="162" t="s">
        <v>111</v>
      </c>
      <c r="B5" s="162"/>
      <c r="C5" s="162"/>
      <c r="D5" s="162"/>
      <c r="E5" s="46"/>
      <c r="F5" s="47"/>
      <c r="G5" s="47"/>
      <c r="H5" s="47"/>
      <c r="I5" s="47"/>
      <c r="J5" s="47"/>
      <c r="K5" s="47"/>
      <c r="L5" s="47"/>
      <c r="M5" s="47"/>
    </row>
    <row r="6" spans="1:13" ht="15.75" thickBot="1" x14ac:dyDescent="0.3">
      <c r="A6" s="47"/>
      <c r="B6" s="47"/>
      <c r="C6" s="47"/>
      <c r="D6" s="47"/>
      <c r="E6" s="47"/>
      <c r="F6" s="47"/>
      <c r="G6" s="47"/>
      <c r="H6" s="48"/>
      <c r="I6" s="48"/>
      <c r="J6" s="47"/>
      <c r="K6" s="47"/>
      <c r="L6" s="48"/>
      <c r="M6" s="48" t="s">
        <v>100</v>
      </c>
    </row>
    <row r="7" spans="1:13" x14ac:dyDescent="0.25">
      <c r="A7" s="47"/>
      <c r="B7" s="163" t="s">
        <v>101</v>
      </c>
      <c r="C7" s="160"/>
      <c r="D7" s="160"/>
      <c r="E7" s="161"/>
      <c r="F7" s="159" t="s">
        <v>102</v>
      </c>
      <c r="G7" s="160"/>
      <c r="H7" s="160"/>
      <c r="I7" s="161"/>
      <c r="J7" s="159" t="s">
        <v>103</v>
      </c>
      <c r="K7" s="160"/>
      <c r="L7" s="160"/>
      <c r="M7" s="161"/>
    </row>
    <row r="8" spans="1:13" ht="39" x14ac:dyDescent="0.25">
      <c r="A8" s="47"/>
      <c r="B8" s="49" t="s">
        <v>112</v>
      </c>
      <c r="C8" s="50" t="s">
        <v>113</v>
      </c>
      <c r="D8" s="50" t="s">
        <v>114</v>
      </c>
      <c r="E8" s="51" t="s">
        <v>115</v>
      </c>
      <c r="F8" s="49" t="s">
        <v>112</v>
      </c>
      <c r="G8" s="50" t="s">
        <v>113</v>
      </c>
      <c r="H8" s="50" t="s">
        <v>114</v>
      </c>
      <c r="I8" s="51" t="s">
        <v>115</v>
      </c>
      <c r="J8" s="49" t="s">
        <v>112</v>
      </c>
      <c r="K8" s="50" t="s">
        <v>113</v>
      </c>
      <c r="L8" s="50" t="s">
        <v>114</v>
      </c>
      <c r="M8" s="51" t="s">
        <v>115</v>
      </c>
    </row>
    <row r="9" spans="1:13" ht="15" customHeight="1" x14ac:dyDescent="0.25">
      <c r="A9" s="52" t="s">
        <v>104</v>
      </c>
      <c r="B9" s="53">
        <f>B10+B11+B12</f>
        <v>2100</v>
      </c>
      <c r="C9" s="54">
        <f t="shared" ref="C9:D9" si="0">C10+C11+C12</f>
        <v>119900</v>
      </c>
      <c r="D9" s="54">
        <f t="shared" si="0"/>
        <v>459000</v>
      </c>
      <c r="E9" s="56">
        <f>B9+C9+D9</f>
        <v>581000</v>
      </c>
      <c r="F9" s="53">
        <f>F10+F11+F12</f>
        <v>2100</v>
      </c>
      <c r="G9" s="54">
        <f t="shared" ref="G9:I9" si="1">G10+G11+G12</f>
        <v>8400</v>
      </c>
      <c r="H9" s="54">
        <f t="shared" si="1"/>
        <v>21000</v>
      </c>
      <c r="I9" s="55">
        <f t="shared" si="1"/>
        <v>31500</v>
      </c>
      <c r="J9" s="56">
        <f>F9-B9</f>
        <v>0</v>
      </c>
      <c r="K9" s="56">
        <f t="shared" ref="K9:M17" si="2">G9-C9</f>
        <v>-111500</v>
      </c>
      <c r="L9" s="56">
        <f t="shared" si="2"/>
        <v>-438000</v>
      </c>
      <c r="M9" s="56">
        <f>I9-E9</f>
        <v>-549500</v>
      </c>
    </row>
    <row r="10" spans="1:13" x14ac:dyDescent="0.25">
      <c r="A10" s="57" t="s">
        <v>105</v>
      </c>
      <c r="B10" s="58">
        <v>0</v>
      </c>
      <c r="C10" s="59">
        <v>0</v>
      </c>
      <c r="D10" s="59">
        <v>0</v>
      </c>
      <c r="E10" s="61">
        <f t="shared" ref="E10:E20" si="3">B10+C10+D10</f>
        <v>0</v>
      </c>
      <c r="F10" s="62">
        <v>0</v>
      </c>
      <c r="G10" s="59">
        <v>0</v>
      </c>
      <c r="H10" s="59">
        <v>0</v>
      </c>
      <c r="I10" s="61">
        <f t="shared" ref="I10:I11" si="4">F10+G10+H10</f>
        <v>0</v>
      </c>
      <c r="J10" s="62">
        <f t="shared" ref="J10:J17" si="5">F10-B10</f>
        <v>0</v>
      </c>
      <c r="K10" s="62">
        <f t="shared" si="2"/>
        <v>0</v>
      </c>
      <c r="L10" s="62">
        <f t="shared" si="2"/>
        <v>0</v>
      </c>
      <c r="M10" s="62">
        <f t="shared" si="2"/>
        <v>0</v>
      </c>
    </row>
    <row r="11" spans="1:13" x14ac:dyDescent="0.25">
      <c r="A11" s="57" t="s">
        <v>106</v>
      </c>
      <c r="B11" s="58">
        <v>0</v>
      </c>
      <c r="C11" s="59">
        <v>111500</v>
      </c>
      <c r="D11" s="59">
        <v>438000</v>
      </c>
      <c r="E11" s="61">
        <f t="shared" si="3"/>
        <v>549500</v>
      </c>
      <c r="F11" s="62">
        <v>0</v>
      </c>
      <c r="G11" s="59">
        <v>0</v>
      </c>
      <c r="H11" s="59">
        <v>0</v>
      </c>
      <c r="I11" s="61">
        <f t="shared" si="4"/>
        <v>0</v>
      </c>
      <c r="J11" s="62">
        <f t="shared" si="5"/>
        <v>0</v>
      </c>
      <c r="K11" s="62">
        <f t="shared" si="2"/>
        <v>-111500</v>
      </c>
      <c r="L11" s="62">
        <f t="shared" si="2"/>
        <v>-438000</v>
      </c>
      <c r="M11" s="62">
        <f t="shared" si="2"/>
        <v>-549500</v>
      </c>
    </row>
    <row r="12" spans="1:13" x14ac:dyDescent="0.25">
      <c r="A12" s="57" t="s">
        <v>107</v>
      </c>
      <c r="B12" s="58">
        <v>2100</v>
      </c>
      <c r="C12" s="59">
        <v>8400</v>
      </c>
      <c r="D12" s="59">
        <v>21000</v>
      </c>
      <c r="E12" s="62">
        <f t="shared" si="3"/>
        <v>31500</v>
      </c>
      <c r="F12" s="58">
        <v>2100</v>
      </c>
      <c r="G12" s="59">
        <v>8400</v>
      </c>
      <c r="H12" s="59">
        <v>21000</v>
      </c>
      <c r="I12" s="61">
        <f>F12+G12+H12</f>
        <v>31500</v>
      </c>
      <c r="J12" s="62">
        <f t="shared" si="5"/>
        <v>0</v>
      </c>
      <c r="K12" s="62">
        <f t="shared" si="2"/>
        <v>0</v>
      </c>
      <c r="L12" s="62">
        <f t="shared" si="2"/>
        <v>0</v>
      </c>
      <c r="M12" s="62">
        <f t="shared" si="2"/>
        <v>0</v>
      </c>
    </row>
    <row r="13" spans="1:13" ht="15" customHeight="1" x14ac:dyDescent="0.25">
      <c r="A13" s="52" t="s">
        <v>108</v>
      </c>
      <c r="B13" s="53">
        <f>B14+B15+B16</f>
        <v>3000</v>
      </c>
      <c r="C13" s="54">
        <f t="shared" ref="C13:D13" si="6">C14+C15+C16</f>
        <v>20000</v>
      </c>
      <c r="D13" s="54">
        <f t="shared" si="6"/>
        <v>111500</v>
      </c>
      <c r="E13" s="56">
        <f t="shared" si="3"/>
        <v>134500</v>
      </c>
      <c r="F13" s="53">
        <f>F14+F15+F16</f>
        <v>0</v>
      </c>
      <c r="G13" s="54">
        <f t="shared" ref="G13:H13" si="7">G14+G15+G16</f>
        <v>0</v>
      </c>
      <c r="H13" s="56">
        <f t="shared" si="7"/>
        <v>0</v>
      </c>
      <c r="I13" s="55">
        <f>F13+G13+H13</f>
        <v>0</v>
      </c>
      <c r="J13" s="56">
        <f t="shared" si="5"/>
        <v>-3000</v>
      </c>
      <c r="K13" s="56">
        <f t="shared" si="2"/>
        <v>-20000</v>
      </c>
      <c r="L13" s="56">
        <f t="shared" si="2"/>
        <v>-111500</v>
      </c>
      <c r="M13" s="56">
        <f>I13-E13</f>
        <v>-134500</v>
      </c>
    </row>
    <row r="14" spans="1:13" x14ac:dyDescent="0.25">
      <c r="A14" s="57" t="s">
        <v>105</v>
      </c>
      <c r="B14" s="58">
        <v>0</v>
      </c>
      <c r="C14" s="59">
        <v>0</v>
      </c>
      <c r="D14" s="60">
        <v>0</v>
      </c>
      <c r="E14" s="62">
        <f t="shared" si="3"/>
        <v>0</v>
      </c>
      <c r="F14" s="58">
        <v>0</v>
      </c>
      <c r="G14" s="59">
        <v>0</v>
      </c>
      <c r="H14" s="60">
        <v>0</v>
      </c>
      <c r="I14" s="61">
        <f t="shared" ref="I14:I16" si="8">F14+G14+H14</f>
        <v>0</v>
      </c>
      <c r="J14" s="62">
        <f t="shared" si="5"/>
        <v>0</v>
      </c>
      <c r="K14" s="62">
        <f t="shared" si="2"/>
        <v>0</v>
      </c>
      <c r="L14" s="62">
        <f t="shared" si="2"/>
        <v>0</v>
      </c>
      <c r="M14" s="62">
        <f t="shared" si="2"/>
        <v>0</v>
      </c>
    </row>
    <row r="15" spans="1:13" x14ac:dyDescent="0.25">
      <c r="A15" s="57" t="s">
        <v>106</v>
      </c>
      <c r="B15" s="58">
        <v>3000</v>
      </c>
      <c r="C15" s="59">
        <v>20000</v>
      </c>
      <c r="D15" s="59">
        <v>111500</v>
      </c>
      <c r="E15" s="62">
        <f t="shared" si="3"/>
        <v>134500</v>
      </c>
      <c r="F15" s="58">
        <v>0</v>
      </c>
      <c r="G15" s="59">
        <v>0</v>
      </c>
      <c r="H15" s="59">
        <v>0</v>
      </c>
      <c r="I15" s="61">
        <f t="shared" si="8"/>
        <v>0</v>
      </c>
      <c r="J15" s="62">
        <f t="shared" si="5"/>
        <v>-3000</v>
      </c>
      <c r="K15" s="62">
        <f t="shared" si="2"/>
        <v>-20000</v>
      </c>
      <c r="L15" s="62">
        <f t="shared" si="2"/>
        <v>-111500</v>
      </c>
      <c r="M15" s="62">
        <f t="shared" si="2"/>
        <v>-134500</v>
      </c>
    </row>
    <row r="16" spans="1:13" x14ac:dyDescent="0.25">
      <c r="A16" s="57" t="s">
        <v>107</v>
      </c>
      <c r="B16" s="58">
        <v>0</v>
      </c>
      <c r="C16" s="59">
        <v>0</v>
      </c>
      <c r="D16" s="59">
        <v>0</v>
      </c>
      <c r="E16" s="62">
        <f t="shared" si="3"/>
        <v>0</v>
      </c>
      <c r="F16" s="58">
        <v>0</v>
      </c>
      <c r="G16" s="59">
        <v>0</v>
      </c>
      <c r="H16" s="59">
        <v>0</v>
      </c>
      <c r="I16" s="61">
        <f t="shared" si="8"/>
        <v>0</v>
      </c>
      <c r="J16" s="62">
        <f t="shared" si="5"/>
        <v>0</v>
      </c>
      <c r="K16" s="62">
        <f t="shared" si="2"/>
        <v>0</v>
      </c>
      <c r="L16" s="62">
        <f t="shared" si="2"/>
        <v>0</v>
      </c>
      <c r="M16" s="62">
        <f t="shared" si="2"/>
        <v>0</v>
      </c>
    </row>
    <row r="17" spans="1:13" ht="15" customHeight="1" x14ac:dyDescent="0.25">
      <c r="A17" s="52" t="s">
        <v>109</v>
      </c>
      <c r="B17" s="53">
        <f>B9+B13</f>
        <v>5100</v>
      </c>
      <c r="C17" s="54">
        <f t="shared" ref="C17:D17" si="9">C9+C13</f>
        <v>139900</v>
      </c>
      <c r="D17" s="54">
        <f t="shared" si="9"/>
        <v>570500</v>
      </c>
      <c r="E17" s="55">
        <f>B17+C17+D17</f>
        <v>715500</v>
      </c>
      <c r="F17" s="56">
        <f>F9+F13</f>
        <v>2100</v>
      </c>
      <c r="G17" s="56">
        <f t="shared" ref="G17:H17" si="10">G9+G13</f>
        <v>8400</v>
      </c>
      <c r="H17" s="56">
        <f t="shared" si="10"/>
        <v>21000</v>
      </c>
      <c r="I17" s="55">
        <f>F17+G17+H17</f>
        <v>31500</v>
      </c>
      <c r="J17" s="56">
        <f t="shared" si="5"/>
        <v>-3000</v>
      </c>
      <c r="K17" s="56">
        <f t="shared" si="2"/>
        <v>-131500</v>
      </c>
      <c r="L17" s="56">
        <f t="shared" si="2"/>
        <v>-549500</v>
      </c>
      <c r="M17" s="56">
        <f t="shared" si="2"/>
        <v>-684000</v>
      </c>
    </row>
    <row r="18" spans="1:13" x14ac:dyDescent="0.25">
      <c r="A18" s="57" t="s">
        <v>105</v>
      </c>
      <c r="B18" s="58">
        <f t="shared" ref="B18:M20" si="11">B10+B14</f>
        <v>0</v>
      </c>
      <c r="C18" s="59">
        <f t="shared" si="11"/>
        <v>0</v>
      </c>
      <c r="D18" s="62">
        <f t="shared" si="11"/>
        <v>0</v>
      </c>
      <c r="E18" s="62">
        <f t="shared" si="3"/>
        <v>0</v>
      </c>
      <c r="F18" s="58">
        <f t="shared" si="11"/>
        <v>0</v>
      </c>
      <c r="G18" s="59">
        <f t="shared" si="11"/>
        <v>0</v>
      </c>
      <c r="H18" s="59">
        <f t="shared" si="11"/>
        <v>0</v>
      </c>
      <c r="I18" s="61">
        <f t="shared" ref="I18:I20" si="12">F18+G18+H18</f>
        <v>0</v>
      </c>
      <c r="J18" s="58">
        <f t="shared" si="11"/>
        <v>0</v>
      </c>
      <c r="K18" s="59">
        <f t="shared" si="11"/>
        <v>0</v>
      </c>
      <c r="L18" s="59">
        <f t="shared" si="11"/>
        <v>0</v>
      </c>
      <c r="M18" s="62">
        <f t="shared" si="11"/>
        <v>0</v>
      </c>
    </row>
    <row r="19" spans="1:13" x14ac:dyDescent="0.25">
      <c r="A19" s="57" t="s">
        <v>106</v>
      </c>
      <c r="B19" s="58">
        <f t="shared" si="11"/>
        <v>3000</v>
      </c>
      <c r="C19" s="59">
        <f t="shared" si="11"/>
        <v>131500</v>
      </c>
      <c r="D19" s="62">
        <f t="shared" si="11"/>
        <v>549500</v>
      </c>
      <c r="E19" s="62">
        <f t="shared" si="3"/>
        <v>684000</v>
      </c>
      <c r="F19" s="58">
        <f t="shared" si="11"/>
        <v>0</v>
      </c>
      <c r="G19" s="59">
        <f t="shared" si="11"/>
        <v>0</v>
      </c>
      <c r="H19" s="59">
        <f t="shared" si="11"/>
        <v>0</v>
      </c>
      <c r="I19" s="61">
        <f t="shared" si="12"/>
        <v>0</v>
      </c>
      <c r="J19" s="58">
        <f t="shared" si="11"/>
        <v>-3000</v>
      </c>
      <c r="K19" s="59">
        <f t="shared" si="11"/>
        <v>-131500</v>
      </c>
      <c r="L19" s="59">
        <f t="shared" si="11"/>
        <v>-549500</v>
      </c>
      <c r="M19" s="62">
        <f t="shared" si="11"/>
        <v>-684000</v>
      </c>
    </row>
    <row r="20" spans="1:13" ht="15.75" thickBot="1" x14ac:dyDescent="0.3">
      <c r="A20" s="63" t="s">
        <v>107</v>
      </c>
      <c r="B20" s="58">
        <f t="shared" si="11"/>
        <v>2100</v>
      </c>
      <c r="C20" s="59">
        <f t="shared" si="11"/>
        <v>8400</v>
      </c>
      <c r="D20" s="62">
        <f t="shared" si="11"/>
        <v>21000</v>
      </c>
      <c r="E20" s="62">
        <f t="shared" si="3"/>
        <v>31500</v>
      </c>
      <c r="F20" s="58">
        <f t="shared" si="11"/>
        <v>2100</v>
      </c>
      <c r="G20" s="59">
        <f t="shared" si="11"/>
        <v>8400</v>
      </c>
      <c r="H20" s="59">
        <f t="shared" si="11"/>
        <v>21000</v>
      </c>
      <c r="I20" s="61">
        <f t="shared" si="12"/>
        <v>31500</v>
      </c>
      <c r="J20" s="58">
        <f t="shared" si="11"/>
        <v>0</v>
      </c>
      <c r="K20" s="59">
        <f t="shared" si="11"/>
        <v>0</v>
      </c>
      <c r="L20" s="59">
        <f t="shared" si="11"/>
        <v>0</v>
      </c>
      <c r="M20" s="62">
        <f t="shared" si="11"/>
        <v>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r:id="rId1"/>
  <ignoredErrors>
    <ignoredError sqref="E17:E20 I18:I20 E13 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Felújítás, pótlás_Tvasvári_szv</vt:lpstr>
      <vt:lpstr>Beruházás_Tvasvári_szv</vt:lpstr>
      <vt:lpstr>Forrástábla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dr. Tóth Marianna</cp:lastModifiedBy>
  <cp:lastPrinted>2018-09-06T11:59:42Z</cp:lastPrinted>
  <dcterms:created xsi:type="dcterms:W3CDTF">2014-07-29T15:02:32Z</dcterms:created>
  <dcterms:modified xsi:type="dcterms:W3CDTF">2019-09-20T09:31:05Z</dcterms:modified>
</cp:coreProperties>
</file>